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30"/>
  <fileSharing readOnlyRecommended="1"/>
  <workbookPr filterPrivacy="1" defaultThemeVersion="124226"/>
  <xr:revisionPtr revIDLastSave="0" documentId="8_{55C1623A-2FC4-4250-BF74-D1D319B5CB2B}" xr6:coauthVersionLast="47" xr6:coauthVersionMax="47" xr10:uidLastSave="{00000000-0000-0000-0000-000000000000}"/>
  <bookViews>
    <workbookView xWindow="-120" yWindow="-120" windowWidth="29040" windowHeight="15720" tabRatio="533" xr2:uid="{00000000-000D-0000-FFFF-FFFF00000000}"/>
  </bookViews>
  <sheets>
    <sheet name="Version History" sheetId="33" r:id="rId1"/>
    <sheet name="Overview" sheetId="34" r:id="rId2"/>
    <sheet name="Basic Configuration" sheetId="53" r:id="rId3"/>
    <sheet name="Readings" sheetId="55" r:id="rId4"/>
    <sheet name="Max, Min" sheetId="56" r:id="rId5"/>
    <sheet name="TransactionLog" sheetId="59" r:id="rId6"/>
    <sheet name="Echilog" sheetId="60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34" l="1"/>
  <c r="E47" i="59"/>
  <c r="C47" i="59"/>
  <c r="B47" i="59"/>
  <c r="D15" i="56"/>
  <c r="D16" i="56" s="1"/>
  <c r="B15" i="56"/>
  <c r="E14" i="56"/>
  <c r="C14" i="56"/>
  <c r="B14" i="56"/>
  <c r="D3" i="56"/>
  <c r="D4" i="56" s="1"/>
  <c r="B3" i="56"/>
  <c r="E2" i="56"/>
  <c r="C2" i="56" s="1"/>
  <c r="B2" i="56"/>
  <c r="D40" i="55"/>
  <c r="B40" i="55" s="1"/>
  <c r="E39" i="55"/>
  <c r="C39" i="55"/>
  <c r="B39" i="55"/>
  <c r="D34" i="55"/>
  <c r="D35" i="55" s="1"/>
  <c r="B34" i="55"/>
  <c r="E33" i="55"/>
  <c r="C33" i="55" s="1"/>
  <c r="B33" i="55"/>
  <c r="D22" i="55"/>
  <c r="E22" i="55" s="1"/>
  <c r="C22" i="55" s="1"/>
  <c r="B22" i="55"/>
  <c r="E21" i="55"/>
  <c r="C21" i="55" s="1"/>
  <c r="B21" i="55"/>
  <c r="E16" i="55"/>
  <c r="C16" i="55" s="1"/>
  <c r="D16" i="55"/>
  <c r="D17" i="55" s="1"/>
  <c r="B16" i="55"/>
  <c r="E15" i="55"/>
  <c r="C15" i="55"/>
  <c r="B15" i="55"/>
  <c r="D3" i="55"/>
  <c r="E3" i="55" s="1"/>
  <c r="C3" i="55" s="1"/>
  <c r="E2" i="55"/>
  <c r="C2" i="55"/>
  <c r="B2" i="55"/>
  <c r="D264" i="53"/>
  <c r="E264" i="53" s="1"/>
  <c r="C264" i="53" s="1"/>
  <c r="B264" i="53"/>
  <c r="E263" i="53"/>
  <c r="C263" i="53"/>
  <c r="B263" i="53"/>
  <c r="D60" i="53"/>
  <c r="D61" i="53" s="1"/>
  <c r="B60" i="53"/>
  <c r="E59" i="53"/>
  <c r="C59" i="53" s="1"/>
  <c r="B59" i="53"/>
  <c r="E47" i="53"/>
  <c r="D48" i="53" s="1"/>
  <c r="C47" i="53"/>
  <c r="B47" i="53"/>
  <c r="E38" i="53"/>
  <c r="D39" i="53" s="1"/>
  <c r="C38" i="53"/>
  <c r="B38" i="53"/>
  <c r="E2" i="53"/>
  <c r="D3" i="53" s="1"/>
  <c r="C2" i="53"/>
  <c r="B2" i="53"/>
  <c r="D23" i="55" l="1"/>
  <c r="D4" i="55"/>
  <c r="B4" i="55" s="1"/>
  <c r="E40" i="55"/>
  <c r="C40" i="55" s="1"/>
  <c r="E3" i="53"/>
  <c r="B3" i="53"/>
  <c r="E61" i="53"/>
  <c r="C61" i="53" s="1"/>
  <c r="B61" i="53"/>
  <c r="E60" i="53"/>
  <c r="C60" i="53" s="1"/>
  <c r="D265" i="53"/>
  <c r="D5" i="56"/>
  <c r="B4" i="56"/>
  <c r="E4" i="56"/>
  <c r="C4" i="56" s="1"/>
  <c r="E16" i="56"/>
  <c r="C16" i="56" s="1"/>
  <c r="B16" i="56"/>
  <c r="D17" i="56"/>
  <c r="E3" i="56"/>
  <c r="C3" i="56" s="1"/>
  <c r="E15" i="56"/>
  <c r="C15" i="56" s="1"/>
  <c r="E17" i="55"/>
  <c r="C17" i="55" s="1"/>
  <c r="B17" i="55"/>
  <c r="D18" i="55"/>
  <c r="B35" i="55"/>
  <c r="D36" i="55"/>
  <c r="E35" i="55"/>
  <c r="C35" i="55" s="1"/>
  <c r="E34" i="55"/>
  <c r="C34" i="55" s="1"/>
  <c r="B3" i="55"/>
  <c r="E4" i="55"/>
  <c r="C4" i="55" s="1"/>
  <c r="D41" i="55"/>
  <c r="D5" i="55"/>
  <c r="D24" i="55"/>
  <c r="B39" i="53"/>
  <c r="E39" i="53"/>
  <c r="B48" i="53"/>
  <c r="E48" i="53"/>
  <c r="D62" i="53"/>
  <c r="E16" i="60"/>
  <c r="D17" i="60" s="1"/>
  <c r="B17" i="60" s="1"/>
  <c r="B16" i="60"/>
  <c r="E17" i="60" l="1"/>
  <c r="C16" i="60"/>
  <c r="E23" i="55"/>
  <c r="C23" i="55" s="1"/>
  <c r="B23" i="55"/>
  <c r="B265" i="53"/>
  <c r="D266" i="53"/>
  <c r="E265" i="53"/>
  <c r="C265" i="53" s="1"/>
  <c r="D4" i="53"/>
  <c r="C3" i="53"/>
  <c r="E17" i="56"/>
  <c r="C17" i="56" s="1"/>
  <c r="D18" i="56"/>
  <c r="B17" i="56"/>
  <c r="D6" i="56"/>
  <c r="E5" i="56"/>
  <c r="C5" i="56" s="1"/>
  <c r="B5" i="56"/>
  <c r="B36" i="55"/>
  <c r="E36" i="55"/>
  <c r="C36" i="55" s="1"/>
  <c r="D37" i="55"/>
  <c r="D19" i="55"/>
  <c r="E18" i="55"/>
  <c r="C18" i="55" s="1"/>
  <c r="B18" i="55"/>
  <c r="D25" i="55"/>
  <c r="B24" i="55"/>
  <c r="E24" i="55"/>
  <c r="C24" i="55" s="1"/>
  <c r="D6" i="55"/>
  <c r="E5" i="55"/>
  <c r="C5" i="55" s="1"/>
  <c r="B5" i="55"/>
  <c r="B41" i="55"/>
  <c r="D42" i="55"/>
  <c r="E41" i="55"/>
  <c r="C41" i="55" s="1"/>
  <c r="C48" i="53"/>
  <c r="D49" i="53"/>
  <c r="D63" i="53"/>
  <c r="E62" i="53"/>
  <c r="C62" i="53" s="1"/>
  <c r="B62" i="53"/>
  <c r="C39" i="53"/>
  <c r="D40" i="53"/>
  <c r="C17" i="60" l="1"/>
  <c r="D18" i="60"/>
  <c r="E4" i="53"/>
  <c r="B4" i="53"/>
  <c r="D267" i="53"/>
  <c r="B266" i="53"/>
  <c r="E266" i="53"/>
  <c r="C266" i="53" s="1"/>
  <c r="D7" i="56"/>
  <c r="E6" i="56"/>
  <c r="C6" i="56" s="1"/>
  <c r="B6" i="56"/>
  <c r="E18" i="56"/>
  <c r="C18" i="56" s="1"/>
  <c r="D19" i="56"/>
  <c r="B18" i="56"/>
  <c r="D7" i="55"/>
  <c r="B6" i="55"/>
  <c r="E6" i="55"/>
  <c r="C6" i="55" s="1"/>
  <c r="B42" i="55"/>
  <c r="D43" i="55"/>
  <c r="E42" i="55"/>
  <c r="C42" i="55" s="1"/>
  <c r="E25" i="55"/>
  <c r="C25" i="55" s="1"/>
  <c r="D26" i="55"/>
  <c r="B25" i="55"/>
  <c r="E19" i="55"/>
  <c r="C19" i="55" s="1"/>
  <c r="B19" i="55"/>
  <c r="E37" i="55"/>
  <c r="C37" i="55" s="1"/>
  <c r="B37" i="55"/>
  <c r="D64" i="53"/>
  <c r="E63" i="53"/>
  <c r="C63" i="53" s="1"/>
  <c r="B63" i="53"/>
  <c r="E49" i="53"/>
  <c r="B49" i="53"/>
  <c r="E40" i="53"/>
  <c r="B40" i="53"/>
  <c r="B8" i="60"/>
  <c r="E8" i="60"/>
  <c r="C8" i="60" s="1"/>
  <c r="E2" i="60"/>
  <c r="C2" i="60" s="1"/>
  <c r="D3" i="60"/>
  <c r="B3" i="60" s="1"/>
  <c r="E3" i="60" l="1"/>
  <c r="B18" i="60"/>
  <c r="E18" i="60"/>
  <c r="D9" i="60"/>
  <c r="B267" i="53"/>
  <c r="E267" i="53"/>
  <c r="C267" i="53" s="1"/>
  <c r="D268" i="53"/>
  <c r="C4" i="53"/>
  <c r="D5" i="53"/>
  <c r="D20" i="56"/>
  <c r="E19" i="56"/>
  <c r="C19" i="56" s="1"/>
  <c r="B19" i="56"/>
  <c r="D8" i="56"/>
  <c r="E7" i="56"/>
  <c r="C7" i="56" s="1"/>
  <c r="B7" i="56"/>
  <c r="D27" i="55"/>
  <c r="E26" i="55"/>
  <c r="C26" i="55" s="1"/>
  <c r="B26" i="55"/>
  <c r="D44" i="55"/>
  <c r="B43" i="55"/>
  <c r="E43" i="55"/>
  <c r="C43" i="55" s="1"/>
  <c r="B7" i="55"/>
  <c r="D8" i="55"/>
  <c r="E7" i="55"/>
  <c r="C7" i="55" s="1"/>
  <c r="D41" i="53"/>
  <c r="C40" i="53"/>
  <c r="D50" i="53"/>
  <c r="C49" i="53"/>
  <c r="E64" i="53"/>
  <c r="C64" i="53" s="1"/>
  <c r="B64" i="53"/>
  <c r="D65" i="53"/>
  <c r="B9" i="60" l="1"/>
  <c r="E9" i="60"/>
  <c r="C18" i="60"/>
  <c r="D19" i="60"/>
  <c r="C3" i="60"/>
  <c r="D4" i="60"/>
  <c r="B268" i="53"/>
  <c r="D269" i="53"/>
  <c r="E268" i="53"/>
  <c r="C268" i="53" s="1"/>
  <c r="E5" i="53"/>
  <c r="B5" i="53"/>
  <c r="D9" i="56"/>
  <c r="B8" i="56"/>
  <c r="E8" i="56"/>
  <c r="C8" i="56" s="1"/>
  <c r="D21" i="56"/>
  <c r="E20" i="56"/>
  <c r="C20" i="56" s="1"/>
  <c r="B20" i="56"/>
  <c r="B8" i="55"/>
  <c r="D9" i="55"/>
  <c r="E8" i="55"/>
  <c r="C8" i="55" s="1"/>
  <c r="D45" i="55"/>
  <c r="E44" i="55"/>
  <c r="C44" i="55" s="1"/>
  <c r="B44" i="55"/>
  <c r="E27" i="55"/>
  <c r="C27" i="55" s="1"/>
  <c r="D28" i="55"/>
  <c r="B27" i="55"/>
  <c r="E65" i="53"/>
  <c r="C65" i="53" s="1"/>
  <c r="D66" i="53"/>
  <c r="B65" i="53"/>
  <c r="E50" i="53"/>
  <c r="B50" i="53"/>
  <c r="B41" i="53"/>
  <c r="E41" i="53"/>
  <c r="E4" i="60" l="1"/>
  <c r="B4" i="60"/>
  <c r="E19" i="60"/>
  <c r="C19" i="60" s="1"/>
  <c r="B19" i="60"/>
  <c r="C9" i="60"/>
  <c r="D10" i="60"/>
  <c r="D6" i="53"/>
  <c r="C5" i="53"/>
  <c r="D270" i="53"/>
  <c r="E269" i="53"/>
  <c r="C269" i="53" s="1"/>
  <c r="B269" i="53"/>
  <c r="D22" i="56"/>
  <c r="E21" i="56"/>
  <c r="C21" i="56" s="1"/>
  <c r="B21" i="56"/>
  <c r="D10" i="56"/>
  <c r="E9" i="56"/>
  <c r="C9" i="56" s="1"/>
  <c r="B9" i="56"/>
  <c r="D46" i="55"/>
  <c r="B45" i="55"/>
  <c r="E45" i="55"/>
  <c r="C45" i="55" s="1"/>
  <c r="D10" i="55"/>
  <c r="B9" i="55"/>
  <c r="E9" i="55"/>
  <c r="C9" i="55" s="1"/>
  <c r="D29" i="55"/>
  <c r="E28" i="55"/>
  <c r="C28" i="55" s="1"/>
  <c r="B28" i="55"/>
  <c r="D51" i="53"/>
  <c r="C50" i="53"/>
  <c r="C41" i="53"/>
  <c r="D42" i="53"/>
  <c r="B66" i="53"/>
  <c r="D67" i="53"/>
  <c r="E66" i="53"/>
  <c r="C66" i="53" s="1"/>
  <c r="F19" i="34"/>
  <c r="F18" i="34"/>
  <c r="F17" i="34"/>
  <c r="F16" i="34"/>
  <c r="B10" i="60" l="1"/>
  <c r="E10" i="60"/>
  <c r="C4" i="60"/>
  <c r="D5" i="60"/>
  <c r="B270" i="53"/>
  <c r="E270" i="53"/>
  <c r="C270" i="53" s="1"/>
  <c r="D271" i="53"/>
  <c r="E6" i="53"/>
  <c r="B6" i="53"/>
  <c r="E10" i="56"/>
  <c r="C10" i="56" s="1"/>
  <c r="D11" i="56"/>
  <c r="B10" i="56"/>
  <c r="B22" i="56"/>
  <c r="D23" i="56"/>
  <c r="E22" i="56"/>
  <c r="C22" i="56" s="1"/>
  <c r="E29" i="55"/>
  <c r="C29" i="55" s="1"/>
  <c r="B29" i="55"/>
  <c r="D30" i="55"/>
  <c r="E10" i="55"/>
  <c r="C10" i="55" s="1"/>
  <c r="D11" i="55"/>
  <c r="B10" i="55"/>
  <c r="D47" i="55"/>
  <c r="E47" i="55" s="1"/>
  <c r="E46" i="55"/>
  <c r="C46" i="55" s="1"/>
  <c r="B46" i="55"/>
  <c r="D68" i="53"/>
  <c r="E67" i="53"/>
  <c r="C67" i="53" s="1"/>
  <c r="B67" i="53"/>
  <c r="B42" i="53"/>
  <c r="E42" i="53"/>
  <c r="E51" i="53"/>
  <c r="B51" i="53"/>
  <c r="F25" i="34"/>
  <c r="F24" i="34"/>
  <c r="F14" i="34"/>
  <c r="F13" i="34"/>
  <c r="F11" i="34"/>
  <c r="F9" i="34"/>
  <c r="F7" i="34"/>
  <c r="F4" i="34"/>
  <c r="F3" i="34"/>
  <c r="F2" i="34"/>
  <c r="C10" i="60" l="1"/>
  <c r="D11" i="60"/>
  <c r="B5" i="60"/>
  <c r="E5" i="60"/>
  <c r="C5" i="60" s="1"/>
  <c r="D272" i="53"/>
  <c r="E271" i="53"/>
  <c r="C271" i="53" s="1"/>
  <c r="B271" i="53"/>
  <c r="D7" i="53"/>
  <c r="C6" i="53"/>
  <c r="E23" i="56"/>
  <c r="C23" i="56" s="1"/>
  <c r="B23" i="56"/>
  <c r="B11" i="56"/>
  <c r="E11" i="56"/>
  <c r="C11" i="56" s="1"/>
  <c r="B11" i="55"/>
  <c r="E11" i="55"/>
  <c r="C11" i="55" s="1"/>
  <c r="E30" i="55"/>
  <c r="C30" i="55" s="1"/>
  <c r="B30" i="55"/>
  <c r="C51" i="53"/>
  <c r="D52" i="53"/>
  <c r="C42" i="53"/>
  <c r="D43" i="53"/>
  <c r="B68" i="53"/>
  <c r="D69" i="53"/>
  <c r="E68" i="53"/>
  <c r="C68" i="53" s="1"/>
  <c r="E42" i="59"/>
  <c r="D43" i="59" s="1"/>
  <c r="E24" i="59"/>
  <c r="D25" i="59" s="1"/>
  <c r="C24" i="59"/>
  <c r="E18" i="59"/>
  <c r="D19" i="59" s="1"/>
  <c r="E2" i="59"/>
  <c r="D3" i="59" s="1"/>
  <c r="B2" i="59"/>
  <c r="E11" i="60" l="1"/>
  <c r="B11" i="60"/>
  <c r="E7" i="53"/>
  <c r="B7" i="53"/>
  <c r="E272" i="53"/>
  <c r="C272" i="53" s="1"/>
  <c r="B272" i="53"/>
  <c r="D273" i="53"/>
  <c r="D70" i="53"/>
  <c r="B69" i="53"/>
  <c r="E69" i="53"/>
  <c r="C69" i="53" s="1"/>
  <c r="E43" i="53"/>
  <c r="B43" i="53"/>
  <c r="B52" i="53"/>
  <c r="E52" i="53"/>
  <c r="C18" i="59"/>
  <c r="C2" i="59"/>
  <c r="E19" i="59"/>
  <c r="B19" i="59"/>
  <c r="E25" i="59"/>
  <c r="B25" i="59"/>
  <c r="E3" i="59"/>
  <c r="B3" i="59"/>
  <c r="E43" i="59"/>
  <c r="B43" i="59"/>
  <c r="C42" i="59"/>
  <c r="C11" i="60" l="1"/>
  <c r="D12" i="60"/>
  <c r="B273" i="53"/>
  <c r="E273" i="53"/>
  <c r="C273" i="53" s="1"/>
  <c r="D274" i="53"/>
  <c r="D8" i="53"/>
  <c r="C7" i="53"/>
  <c r="D44" i="53"/>
  <c r="C43" i="53"/>
  <c r="C52" i="53"/>
  <c r="D53" i="53"/>
  <c r="E70" i="53"/>
  <c r="C70" i="53" s="1"/>
  <c r="D71" i="53"/>
  <c r="B70" i="53"/>
  <c r="D44" i="59"/>
  <c r="C43" i="59"/>
  <c r="D4" i="59"/>
  <c r="C3" i="59"/>
  <c r="C25" i="59"/>
  <c r="D26" i="59"/>
  <c r="D20" i="59"/>
  <c r="C19" i="59"/>
  <c r="E12" i="60" l="1"/>
  <c r="C12" i="60" s="1"/>
  <c r="B12" i="60"/>
  <c r="D275" i="53"/>
  <c r="B274" i="53"/>
  <c r="E274" i="53"/>
  <c r="C274" i="53" s="1"/>
  <c r="B8" i="53"/>
  <c r="E8" i="53"/>
  <c r="E71" i="53"/>
  <c r="C71" i="53" s="1"/>
  <c r="B71" i="53"/>
  <c r="D72" i="53"/>
  <c r="E44" i="53"/>
  <c r="C44" i="53" s="1"/>
  <c r="B44" i="53"/>
  <c r="B53" i="53"/>
  <c r="E53" i="53"/>
  <c r="B26" i="59"/>
  <c r="E26" i="59"/>
  <c r="E20" i="59"/>
  <c r="B20" i="59"/>
  <c r="B4" i="59"/>
  <c r="E4" i="59"/>
  <c r="E44" i="59"/>
  <c r="C44" i="59" s="1"/>
  <c r="B44" i="59"/>
  <c r="C8" i="53" l="1"/>
  <c r="D9" i="53"/>
  <c r="B275" i="53"/>
  <c r="D276" i="53"/>
  <c r="E275" i="53"/>
  <c r="C275" i="53" s="1"/>
  <c r="D54" i="53"/>
  <c r="C53" i="53"/>
  <c r="E72" i="53"/>
  <c r="C72" i="53" s="1"/>
  <c r="B72" i="53"/>
  <c r="D73" i="53"/>
  <c r="D21" i="59"/>
  <c r="C20" i="59"/>
  <c r="D5" i="59"/>
  <c r="C4" i="59"/>
  <c r="C26" i="59"/>
  <c r="D27" i="59"/>
  <c r="D277" i="53" l="1"/>
  <c r="E276" i="53"/>
  <c r="C276" i="53" s="1"/>
  <c r="B276" i="53"/>
  <c r="B9" i="53"/>
  <c r="E9" i="53"/>
  <c r="B73" i="53"/>
  <c r="E73" i="53"/>
  <c r="C73" i="53" s="1"/>
  <c r="D74" i="53"/>
  <c r="E54" i="53"/>
  <c r="B54" i="53"/>
  <c r="B27" i="59"/>
  <c r="E27" i="59"/>
  <c r="E5" i="59"/>
  <c r="B5" i="59"/>
  <c r="E21" i="59"/>
  <c r="B21" i="59"/>
  <c r="C9" i="53" l="1"/>
  <c r="D10" i="53"/>
  <c r="E277" i="53"/>
  <c r="C277" i="53" s="1"/>
  <c r="B277" i="53"/>
  <c r="D278" i="53"/>
  <c r="D55" i="53"/>
  <c r="C54" i="53"/>
  <c r="D75" i="53"/>
  <c r="E74" i="53"/>
  <c r="C74" i="53" s="1"/>
  <c r="B74" i="53"/>
  <c r="C5" i="59"/>
  <c r="D6" i="59"/>
  <c r="D22" i="59"/>
  <c r="C21" i="59"/>
  <c r="D28" i="59"/>
  <c r="C27" i="59"/>
  <c r="B278" i="53" l="1"/>
  <c r="D279" i="53"/>
  <c r="E278" i="53"/>
  <c r="C278" i="53" s="1"/>
  <c r="E10" i="53"/>
  <c r="B10" i="53"/>
  <c r="D76" i="53"/>
  <c r="E75" i="53"/>
  <c r="C75" i="53" s="1"/>
  <c r="B75" i="53"/>
  <c r="B55" i="53"/>
  <c r="E55" i="53"/>
  <c r="E22" i="59"/>
  <c r="C22" i="59" s="1"/>
  <c r="B22" i="59"/>
  <c r="B6" i="59"/>
  <c r="E6" i="59"/>
  <c r="E28" i="59"/>
  <c r="B28" i="59"/>
  <c r="D280" i="53" l="1"/>
  <c r="B279" i="53"/>
  <c r="E279" i="53"/>
  <c r="C279" i="53" s="1"/>
  <c r="D11" i="53"/>
  <c r="C10" i="53"/>
  <c r="C55" i="53"/>
  <c r="D56" i="53"/>
  <c r="D77" i="53"/>
  <c r="E76" i="53"/>
  <c r="C76" i="53" s="1"/>
  <c r="B76" i="53"/>
  <c r="C6" i="59"/>
  <c r="D7" i="59"/>
  <c r="D29" i="59"/>
  <c r="C28" i="59"/>
  <c r="E11" i="53" l="1"/>
  <c r="B11" i="53"/>
  <c r="E280" i="53"/>
  <c r="C280" i="53" s="1"/>
  <c r="D281" i="53"/>
  <c r="B280" i="53"/>
  <c r="E77" i="53"/>
  <c r="C77" i="53" s="1"/>
  <c r="D78" i="53"/>
  <c r="B77" i="53"/>
  <c r="E56" i="53"/>
  <c r="C56" i="53" s="1"/>
  <c r="B56" i="53"/>
  <c r="E7" i="59"/>
  <c r="B7" i="59"/>
  <c r="E29" i="59"/>
  <c r="B29" i="59"/>
  <c r="D282" i="53" l="1"/>
  <c r="E281" i="53"/>
  <c r="C281" i="53" s="1"/>
  <c r="B281" i="53"/>
  <c r="D12" i="53"/>
  <c r="C11" i="53"/>
  <c r="E78" i="53"/>
  <c r="C78" i="53" s="1"/>
  <c r="B78" i="53"/>
  <c r="D79" i="53"/>
  <c r="D30" i="59"/>
  <c r="C29" i="59"/>
  <c r="D8" i="59"/>
  <c r="C7" i="59"/>
  <c r="E12" i="53" l="1"/>
  <c r="B12" i="53"/>
  <c r="D283" i="53"/>
  <c r="B282" i="53"/>
  <c r="E282" i="53"/>
  <c r="C282" i="53" s="1"/>
  <c r="D80" i="53"/>
  <c r="B79" i="53"/>
  <c r="E79" i="53"/>
  <c r="C79" i="53" s="1"/>
  <c r="E8" i="59"/>
  <c r="B8" i="59"/>
  <c r="E30" i="59"/>
  <c r="B30" i="59"/>
  <c r="D284" i="53" l="1"/>
  <c r="E283" i="53"/>
  <c r="C283" i="53" s="1"/>
  <c r="B283" i="53"/>
  <c r="D13" i="53"/>
  <c r="C12" i="53"/>
  <c r="D81" i="53"/>
  <c r="B80" i="53"/>
  <c r="E80" i="53"/>
  <c r="C80" i="53" s="1"/>
  <c r="C30" i="59"/>
  <c r="D31" i="59"/>
  <c r="D9" i="59"/>
  <c r="C8" i="59"/>
  <c r="E13" i="53" l="1"/>
  <c r="B13" i="53"/>
  <c r="D285" i="53"/>
  <c r="B284" i="53"/>
  <c r="E284" i="53"/>
  <c r="C284" i="53" s="1"/>
  <c r="B81" i="53"/>
  <c r="E81" i="53"/>
  <c r="C81" i="53" s="1"/>
  <c r="D82" i="53"/>
  <c r="B31" i="59"/>
  <c r="E31" i="59"/>
  <c r="E9" i="59"/>
  <c r="B9" i="59"/>
  <c r="E285" i="53" l="1"/>
  <c r="C285" i="53" s="1"/>
  <c r="B285" i="53"/>
  <c r="D286" i="53"/>
  <c r="C13" i="53"/>
  <c r="D14" i="53"/>
  <c r="E82" i="53"/>
  <c r="C82" i="53" s="1"/>
  <c r="B82" i="53"/>
  <c r="D83" i="53"/>
  <c r="D32" i="59"/>
  <c r="C31" i="59"/>
  <c r="D10" i="59"/>
  <c r="C9" i="59"/>
  <c r="E286" i="53" l="1"/>
  <c r="C286" i="53" s="1"/>
  <c r="B286" i="53"/>
  <c r="D287" i="53"/>
  <c r="B14" i="53"/>
  <c r="E14" i="53"/>
  <c r="D84" i="53"/>
  <c r="B83" i="53"/>
  <c r="E83" i="53"/>
  <c r="C83" i="53" s="1"/>
  <c r="E10" i="59"/>
  <c r="B10" i="59"/>
  <c r="E32" i="59"/>
  <c r="D33" i="59" s="1"/>
  <c r="B32" i="59"/>
  <c r="C14" i="53" l="1"/>
  <c r="D15" i="53"/>
  <c r="B287" i="53"/>
  <c r="E287" i="53"/>
  <c r="C287" i="53" s="1"/>
  <c r="D288" i="53"/>
  <c r="D85" i="53"/>
  <c r="E84" i="53"/>
  <c r="C84" i="53" s="1"/>
  <c r="B84" i="53"/>
  <c r="C32" i="59"/>
  <c r="D11" i="59"/>
  <c r="C10" i="59"/>
  <c r="B288" i="53" l="1"/>
  <c r="E288" i="53"/>
  <c r="C288" i="53" s="1"/>
  <c r="D289" i="53"/>
  <c r="E15" i="53"/>
  <c r="B15" i="53"/>
  <c r="E85" i="53"/>
  <c r="C85" i="53" s="1"/>
  <c r="B85" i="53"/>
  <c r="D86" i="53"/>
  <c r="B33" i="59"/>
  <c r="E33" i="59"/>
  <c r="B11" i="59"/>
  <c r="E11" i="59"/>
  <c r="D290" i="53" l="1"/>
  <c r="E289" i="53"/>
  <c r="C289" i="53" s="1"/>
  <c r="B289" i="53"/>
  <c r="C15" i="53"/>
  <c r="D16" i="53"/>
  <c r="D87" i="53"/>
  <c r="B86" i="53"/>
  <c r="E86" i="53"/>
  <c r="C86" i="53" s="1"/>
  <c r="D12" i="59"/>
  <c r="C11" i="59"/>
  <c r="C33" i="59"/>
  <c r="D34" i="59"/>
  <c r="B16" i="53" l="1"/>
  <c r="E16" i="53"/>
  <c r="B290" i="53"/>
  <c r="D291" i="53"/>
  <c r="E290" i="53"/>
  <c r="C290" i="53" s="1"/>
  <c r="D88" i="53"/>
  <c r="B87" i="53"/>
  <c r="E87" i="53"/>
  <c r="C87" i="53" s="1"/>
  <c r="E34" i="59"/>
  <c r="B34" i="59"/>
  <c r="E12" i="59"/>
  <c r="B12" i="59"/>
  <c r="D17" i="53" l="1"/>
  <c r="C16" i="53"/>
  <c r="E291" i="53"/>
  <c r="C291" i="53" s="1"/>
  <c r="D292" i="53"/>
  <c r="B291" i="53"/>
  <c r="D89" i="53"/>
  <c r="E88" i="53"/>
  <c r="C88" i="53" s="1"/>
  <c r="B88" i="53"/>
  <c r="C12" i="59"/>
  <c r="D13" i="59"/>
  <c r="D35" i="59"/>
  <c r="C34" i="59"/>
  <c r="E292" i="53" l="1"/>
  <c r="C292" i="53" s="1"/>
  <c r="D293" i="53"/>
  <c r="B292" i="53"/>
  <c r="B17" i="53"/>
  <c r="E17" i="53"/>
  <c r="E89" i="53"/>
  <c r="C89" i="53" s="1"/>
  <c r="B89" i="53"/>
  <c r="D90" i="53"/>
  <c r="B35" i="59"/>
  <c r="E35" i="59"/>
  <c r="B13" i="59"/>
  <c r="E13" i="59"/>
  <c r="B293" i="53" l="1"/>
  <c r="E293" i="53"/>
  <c r="C293" i="53" s="1"/>
  <c r="D294" i="53"/>
  <c r="C17" i="53"/>
  <c r="D18" i="53"/>
  <c r="D91" i="53"/>
  <c r="B90" i="53"/>
  <c r="E90" i="53"/>
  <c r="C90" i="53" s="1"/>
  <c r="C13" i="59"/>
  <c r="D14" i="59"/>
  <c r="D36" i="59"/>
  <c r="C35" i="59"/>
  <c r="B18" i="53" l="1"/>
  <c r="E18" i="53"/>
  <c r="E294" i="53"/>
  <c r="C294" i="53" s="1"/>
  <c r="B294" i="53"/>
  <c r="D295" i="53"/>
  <c r="E91" i="53"/>
  <c r="C91" i="53" s="1"/>
  <c r="D92" i="53"/>
  <c r="B91" i="53"/>
  <c r="E14" i="59"/>
  <c r="B14" i="59"/>
  <c r="E36" i="59"/>
  <c r="B36" i="59"/>
  <c r="D296" i="53" l="1"/>
  <c r="B295" i="53"/>
  <c r="E295" i="53"/>
  <c r="C295" i="53" s="1"/>
  <c r="D19" i="53"/>
  <c r="C18" i="53"/>
  <c r="E92" i="53"/>
  <c r="C92" i="53" s="1"/>
  <c r="B92" i="53"/>
  <c r="D93" i="53"/>
  <c r="D15" i="59"/>
  <c r="C14" i="59"/>
  <c r="D37" i="59"/>
  <c r="C36" i="59"/>
  <c r="E19" i="53" l="1"/>
  <c r="B19" i="53"/>
  <c r="D297" i="53"/>
  <c r="E296" i="53"/>
  <c r="C296" i="53" s="1"/>
  <c r="B296" i="53"/>
  <c r="D94" i="53"/>
  <c r="E93" i="53"/>
  <c r="C93" i="53" s="1"/>
  <c r="B93" i="53"/>
  <c r="E37" i="59"/>
  <c r="B37" i="59"/>
  <c r="E15" i="59"/>
  <c r="B15" i="59"/>
  <c r="C37" i="59" l="1"/>
  <c r="D38" i="59"/>
  <c r="E297" i="53"/>
  <c r="C297" i="53" s="1"/>
  <c r="D298" i="53"/>
  <c r="B297" i="53"/>
  <c r="C19" i="53"/>
  <c r="D20" i="53"/>
  <c r="D95" i="53"/>
  <c r="B94" i="53"/>
  <c r="E94" i="53"/>
  <c r="C94" i="53" s="1"/>
  <c r="C15" i="59"/>
  <c r="E38" i="59" l="1"/>
  <c r="B38" i="59"/>
  <c r="B20" i="53"/>
  <c r="E20" i="53"/>
  <c r="D299" i="53"/>
  <c r="E298" i="53"/>
  <c r="C298" i="53" s="1"/>
  <c r="B298" i="53"/>
  <c r="E95" i="53"/>
  <c r="C95" i="53" s="1"/>
  <c r="B95" i="53"/>
  <c r="D96" i="53"/>
  <c r="D39" i="59" l="1"/>
  <c r="C38" i="59"/>
  <c r="E299" i="53"/>
  <c r="C299" i="53" s="1"/>
  <c r="D300" i="53"/>
  <c r="B299" i="53"/>
  <c r="C20" i="53"/>
  <c r="D21" i="53"/>
  <c r="D97" i="53"/>
  <c r="B96" i="53"/>
  <c r="E96" i="53"/>
  <c r="C96" i="53" s="1"/>
  <c r="E39" i="59" l="1"/>
  <c r="C39" i="59" s="1"/>
  <c r="B39" i="59"/>
  <c r="B300" i="53"/>
  <c r="D301" i="53"/>
  <c r="E300" i="53"/>
  <c r="C300" i="53" s="1"/>
  <c r="B21" i="53"/>
  <c r="E21" i="53"/>
  <c r="D98" i="53"/>
  <c r="E97" i="53"/>
  <c r="C97" i="53" s="1"/>
  <c r="B97" i="53"/>
  <c r="E301" i="53" l="1"/>
  <c r="C301" i="53" s="1"/>
  <c r="B301" i="53"/>
  <c r="D302" i="53"/>
  <c r="C21" i="53"/>
  <c r="D22" i="53"/>
  <c r="E98" i="53"/>
  <c r="C98" i="53" s="1"/>
  <c r="D99" i="53"/>
  <c r="B98" i="53"/>
  <c r="E22" i="53" l="1"/>
  <c r="B22" i="53"/>
  <c r="D303" i="53"/>
  <c r="B302" i="53"/>
  <c r="E302" i="53"/>
  <c r="C302" i="53" s="1"/>
  <c r="E99" i="53"/>
  <c r="C99" i="53" s="1"/>
  <c r="B99" i="53"/>
  <c r="D100" i="53"/>
  <c r="E303" i="53" l="1"/>
  <c r="C303" i="53" s="1"/>
  <c r="B303" i="53"/>
  <c r="D304" i="53"/>
  <c r="C22" i="53"/>
  <c r="D23" i="53"/>
  <c r="B100" i="53"/>
  <c r="D101" i="53"/>
  <c r="E100" i="53"/>
  <c r="C100" i="53" s="1"/>
  <c r="B23" i="53" l="1"/>
  <c r="E23" i="53"/>
  <c r="E304" i="53"/>
  <c r="C304" i="53" s="1"/>
  <c r="D305" i="53"/>
  <c r="B304" i="53"/>
  <c r="D102" i="53"/>
  <c r="E101" i="53"/>
  <c r="C101" i="53" s="1"/>
  <c r="B101" i="53"/>
  <c r="E305" i="53" l="1"/>
  <c r="C305" i="53" s="1"/>
  <c r="B305" i="53"/>
  <c r="D306" i="53"/>
  <c r="D24" i="53"/>
  <c r="C23" i="53"/>
  <c r="D103" i="53"/>
  <c r="B102" i="53"/>
  <c r="E102" i="53"/>
  <c r="C102" i="53" s="1"/>
  <c r="B306" i="53" l="1"/>
  <c r="E306" i="53"/>
  <c r="C306" i="53" s="1"/>
  <c r="D307" i="53"/>
  <c r="B24" i="53"/>
  <c r="E24" i="53"/>
  <c r="D104" i="53"/>
  <c r="E103" i="53"/>
  <c r="C103" i="53" s="1"/>
  <c r="B103" i="53"/>
  <c r="D25" i="53" l="1"/>
  <c r="C24" i="53"/>
  <c r="D308" i="53"/>
  <c r="E307" i="53"/>
  <c r="C307" i="53" s="1"/>
  <c r="B307" i="53"/>
  <c r="D105" i="53"/>
  <c r="B104" i="53"/>
  <c r="E104" i="53"/>
  <c r="C104" i="53" s="1"/>
  <c r="D309" i="53" l="1"/>
  <c r="B308" i="53"/>
  <c r="E308" i="53"/>
  <c r="C308" i="53" s="1"/>
  <c r="E25" i="53"/>
  <c r="B25" i="53"/>
  <c r="E105" i="53"/>
  <c r="C105" i="53" s="1"/>
  <c r="D106" i="53"/>
  <c r="B105" i="53"/>
  <c r="C25" i="53" l="1"/>
  <c r="D26" i="53"/>
  <c r="B309" i="53"/>
  <c r="E309" i="53"/>
  <c r="C309" i="53" s="1"/>
  <c r="D310" i="53"/>
  <c r="E106" i="53"/>
  <c r="C106" i="53" s="1"/>
  <c r="B106" i="53"/>
  <c r="D107" i="53"/>
  <c r="D311" i="53" l="1"/>
  <c r="E310" i="53"/>
  <c r="C310" i="53" s="1"/>
  <c r="B310" i="53"/>
  <c r="B26" i="53"/>
  <c r="E26" i="53"/>
  <c r="D108" i="53"/>
  <c r="B107" i="53"/>
  <c r="E107" i="53"/>
  <c r="C107" i="53" s="1"/>
  <c r="D27" i="53" l="1"/>
  <c r="C26" i="53"/>
  <c r="B311" i="53"/>
  <c r="D312" i="53"/>
  <c r="E311" i="53"/>
  <c r="C311" i="53" s="1"/>
  <c r="B108" i="53"/>
  <c r="D109" i="53"/>
  <c r="E108" i="53"/>
  <c r="C108" i="53" s="1"/>
  <c r="B312" i="53" l="1"/>
  <c r="D313" i="53"/>
  <c r="E312" i="53"/>
  <c r="C312" i="53" s="1"/>
  <c r="B27" i="53"/>
  <c r="E27" i="53"/>
  <c r="B109" i="53"/>
  <c r="E109" i="53"/>
  <c r="C109" i="53" s="1"/>
  <c r="D110" i="53"/>
  <c r="C27" i="53" l="1"/>
  <c r="D28" i="53"/>
  <c r="E313" i="53"/>
  <c r="C313" i="53" s="1"/>
  <c r="B313" i="53"/>
  <c r="E110" i="53"/>
  <c r="C110" i="53" s="1"/>
  <c r="D111" i="53"/>
  <c r="B110" i="53"/>
  <c r="E28" i="53" l="1"/>
  <c r="B28" i="53"/>
  <c r="D112" i="53"/>
  <c r="B111" i="53"/>
  <c r="E111" i="53"/>
  <c r="C111" i="53" s="1"/>
  <c r="C28" i="53" l="1"/>
  <c r="D29" i="53"/>
  <c r="E112" i="53"/>
  <c r="C112" i="53" s="1"/>
  <c r="D113" i="53"/>
  <c r="B112" i="53"/>
  <c r="B29" i="53" l="1"/>
  <c r="E29" i="53"/>
  <c r="E113" i="53"/>
  <c r="C113" i="53" s="1"/>
  <c r="B113" i="53"/>
  <c r="D114" i="53"/>
  <c r="D30" i="53" l="1"/>
  <c r="C29" i="53"/>
  <c r="D115" i="53"/>
  <c r="B114" i="53"/>
  <c r="E114" i="53"/>
  <c r="C114" i="53" s="1"/>
  <c r="B30" i="53" l="1"/>
  <c r="E30" i="53"/>
  <c r="E115" i="53"/>
  <c r="C115" i="53" s="1"/>
  <c r="D116" i="53"/>
  <c r="B115" i="53"/>
  <c r="D31" i="53" l="1"/>
  <c r="C30" i="53"/>
  <c r="E116" i="53"/>
  <c r="C116" i="53" s="1"/>
  <c r="B116" i="53"/>
  <c r="D117" i="53"/>
  <c r="E31" i="53" l="1"/>
  <c r="B31" i="53"/>
  <c r="B117" i="53"/>
  <c r="E117" i="53"/>
  <c r="C117" i="53" s="1"/>
  <c r="D118" i="53"/>
  <c r="C31" i="53" l="1"/>
  <c r="D32" i="53"/>
  <c r="D119" i="53"/>
  <c r="E118" i="53"/>
  <c r="C118" i="53" s="1"/>
  <c r="B118" i="53"/>
  <c r="E32" i="53" l="1"/>
  <c r="B32" i="53"/>
  <c r="D120" i="53"/>
  <c r="E119" i="53"/>
  <c r="C119" i="53" s="1"/>
  <c r="B119" i="53"/>
  <c r="D33" i="53" l="1"/>
  <c r="C32" i="53"/>
  <c r="E120" i="53"/>
  <c r="C120" i="53" s="1"/>
  <c r="B120" i="53"/>
  <c r="D121" i="53"/>
  <c r="E33" i="53" l="1"/>
  <c r="B33" i="53"/>
  <c r="D122" i="53"/>
  <c r="B121" i="53"/>
  <c r="E121" i="53"/>
  <c r="C121" i="53" s="1"/>
  <c r="D34" i="53" l="1"/>
  <c r="C33" i="53"/>
  <c r="E122" i="53"/>
  <c r="C122" i="53" s="1"/>
  <c r="B122" i="53"/>
  <c r="D123" i="53"/>
  <c r="E34" i="53" l="1"/>
  <c r="B34" i="53"/>
  <c r="D124" i="53"/>
  <c r="B123" i="53"/>
  <c r="E123" i="53"/>
  <c r="C123" i="53" s="1"/>
  <c r="C34" i="53" l="1"/>
  <c r="D35" i="53"/>
  <c r="D125" i="53"/>
  <c r="B124" i="53"/>
  <c r="E124" i="53"/>
  <c r="C124" i="53" s="1"/>
  <c r="B35" i="53" l="1"/>
  <c r="E35" i="53"/>
  <c r="C35" i="53" s="1"/>
  <c r="D126" i="53"/>
  <c r="B125" i="53"/>
  <c r="E125" i="53"/>
  <c r="C125" i="53" s="1"/>
  <c r="D127" i="53" l="1"/>
  <c r="E126" i="53"/>
  <c r="C126" i="53" s="1"/>
  <c r="B126" i="53"/>
  <c r="E127" i="53" l="1"/>
  <c r="C127" i="53" s="1"/>
  <c r="B127" i="53"/>
  <c r="D128" i="53"/>
  <c r="D129" i="53" l="1"/>
  <c r="E128" i="53"/>
  <c r="C128" i="53" s="1"/>
  <c r="B128" i="53"/>
  <c r="D130" i="53" l="1"/>
  <c r="E129" i="53"/>
  <c r="C129" i="53" s="1"/>
  <c r="B129" i="53"/>
  <c r="D131" i="53" l="1"/>
  <c r="E130" i="53"/>
  <c r="C130" i="53" s="1"/>
  <c r="B130" i="53"/>
  <c r="D132" i="53" l="1"/>
  <c r="B131" i="53"/>
  <c r="E131" i="53"/>
  <c r="C131" i="53" s="1"/>
  <c r="D133" i="53" l="1"/>
  <c r="E132" i="53"/>
  <c r="C132" i="53" s="1"/>
  <c r="B132" i="53"/>
  <c r="E133" i="53" l="1"/>
  <c r="C133" i="53" s="1"/>
  <c r="D134" i="53"/>
  <c r="B133" i="53"/>
  <c r="E134" i="53" l="1"/>
  <c r="C134" i="53" s="1"/>
  <c r="B134" i="53"/>
  <c r="D135" i="53"/>
  <c r="B135" i="53" l="1"/>
  <c r="D136" i="53"/>
  <c r="E135" i="53"/>
  <c r="C135" i="53" s="1"/>
  <c r="B136" i="53" l="1"/>
  <c r="D137" i="53"/>
  <c r="E136" i="53"/>
  <c r="C136" i="53" s="1"/>
  <c r="D138" i="53" l="1"/>
  <c r="E137" i="53"/>
  <c r="C137" i="53" s="1"/>
  <c r="B137" i="53"/>
  <c r="D139" i="53" l="1"/>
  <c r="B138" i="53"/>
  <c r="E138" i="53"/>
  <c r="C138" i="53" s="1"/>
  <c r="D140" i="53" l="1"/>
  <c r="E139" i="53"/>
  <c r="C139" i="53" s="1"/>
  <c r="B139" i="53"/>
  <c r="E140" i="53" l="1"/>
  <c r="C140" i="53" s="1"/>
  <c r="D141" i="53"/>
  <c r="B140" i="53"/>
  <c r="E141" i="53" l="1"/>
  <c r="C141" i="53" s="1"/>
  <c r="B141" i="53"/>
  <c r="D142" i="53"/>
  <c r="D143" i="53" l="1"/>
  <c r="E142" i="53"/>
  <c r="C142" i="53" s="1"/>
  <c r="B142" i="53"/>
  <c r="B143" i="53" l="1"/>
  <c r="E143" i="53"/>
  <c r="C143" i="53" s="1"/>
  <c r="D144" i="53"/>
  <c r="B144" i="53" l="1"/>
  <c r="E144" i="53"/>
  <c r="C144" i="53" s="1"/>
  <c r="D145" i="53"/>
  <c r="D146" i="53" l="1"/>
  <c r="E145" i="53"/>
  <c r="C145" i="53" s="1"/>
  <c r="B145" i="53"/>
  <c r="D147" i="53" l="1"/>
  <c r="E146" i="53"/>
  <c r="C146" i="53" s="1"/>
  <c r="B146" i="53"/>
  <c r="D148" i="53" l="1"/>
  <c r="E147" i="53"/>
  <c r="C147" i="53" s="1"/>
  <c r="B147" i="53"/>
  <c r="E148" i="53" l="1"/>
  <c r="C148" i="53" s="1"/>
  <c r="B148" i="53"/>
  <c r="D149" i="53"/>
  <c r="E149" i="53" l="1"/>
  <c r="C149" i="53" s="1"/>
  <c r="B149" i="53"/>
  <c r="D150" i="53"/>
  <c r="D151" i="53" l="1"/>
  <c r="B150" i="53"/>
  <c r="E150" i="53"/>
  <c r="C150" i="53" s="1"/>
  <c r="D152" i="53" l="1"/>
  <c r="B151" i="53"/>
  <c r="E151" i="53"/>
  <c r="C151" i="53" s="1"/>
  <c r="B152" i="53" l="1"/>
  <c r="E152" i="53"/>
  <c r="C152" i="53" s="1"/>
  <c r="D153" i="53"/>
  <c r="D154" i="53" l="1"/>
  <c r="E153" i="53"/>
  <c r="C153" i="53" s="1"/>
  <c r="B153" i="53"/>
  <c r="E154" i="53" l="1"/>
  <c r="C154" i="53" s="1"/>
  <c r="D155" i="53"/>
  <c r="B154" i="53"/>
  <c r="E155" i="53" l="1"/>
  <c r="C155" i="53" s="1"/>
  <c r="B155" i="53"/>
  <c r="D156" i="53"/>
  <c r="D157" i="53" l="1"/>
  <c r="B156" i="53"/>
  <c r="E156" i="53"/>
  <c r="C156" i="53" s="1"/>
  <c r="D158" i="53" l="1"/>
  <c r="E157" i="53"/>
  <c r="C157" i="53" s="1"/>
  <c r="B157" i="53"/>
  <c r="D159" i="53" l="1"/>
  <c r="B158" i="53"/>
  <c r="E158" i="53"/>
  <c r="C158" i="53" s="1"/>
  <c r="D160" i="53" l="1"/>
  <c r="E159" i="53"/>
  <c r="C159" i="53" s="1"/>
  <c r="B159" i="53"/>
  <c r="D161" i="53" l="1"/>
  <c r="E160" i="53"/>
  <c r="C160" i="53" s="1"/>
  <c r="B160" i="53"/>
  <c r="D162" i="53" l="1"/>
  <c r="E161" i="53"/>
  <c r="C161" i="53" s="1"/>
  <c r="B161" i="53"/>
  <c r="E162" i="53" l="1"/>
  <c r="C162" i="53" s="1"/>
  <c r="B162" i="53"/>
  <c r="D163" i="53"/>
  <c r="D164" i="53" l="1"/>
  <c r="B163" i="53"/>
  <c r="E163" i="53"/>
  <c r="C163" i="53" s="1"/>
  <c r="E164" i="53" l="1"/>
  <c r="C164" i="53" s="1"/>
  <c r="B164" i="53"/>
  <c r="D165" i="53"/>
  <c r="D166" i="53" l="1"/>
  <c r="E165" i="53"/>
  <c r="C165" i="53" s="1"/>
  <c r="B165" i="53"/>
  <c r="E166" i="53" l="1"/>
  <c r="C166" i="53" s="1"/>
  <c r="B166" i="53"/>
  <c r="D167" i="53"/>
  <c r="D168" i="53" l="1"/>
  <c r="B167" i="53"/>
  <c r="E167" i="53"/>
  <c r="C167" i="53" s="1"/>
  <c r="E168" i="53" l="1"/>
  <c r="C168" i="53" s="1"/>
  <c r="D169" i="53"/>
  <c r="B168" i="53"/>
  <c r="E169" i="53" l="1"/>
  <c r="C169" i="53" s="1"/>
  <c r="B169" i="53"/>
  <c r="D170" i="53"/>
  <c r="E170" i="53" l="1"/>
  <c r="C170" i="53" s="1"/>
  <c r="B170" i="53"/>
  <c r="D171" i="53"/>
  <c r="B171" i="53" l="1"/>
  <c r="E171" i="53"/>
  <c r="C171" i="53" s="1"/>
  <c r="D172" i="53"/>
  <c r="D173" i="53" l="1"/>
  <c r="E172" i="53"/>
  <c r="C172" i="53" s="1"/>
  <c r="B172" i="53"/>
  <c r="D174" i="53" l="1"/>
  <c r="E173" i="53"/>
  <c r="C173" i="53" s="1"/>
  <c r="B173" i="53"/>
  <c r="D175" i="53" l="1"/>
  <c r="E174" i="53"/>
  <c r="C174" i="53" s="1"/>
  <c r="B174" i="53"/>
  <c r="E175" i="53" l="1"/>
  <c r="C175" i="53" s="1"/>
  <c r="D176" i="53"/>
  <c r="B175" i="53"/>
  <c r="E176" i="53" l="1"/>
  <c r="C176" i="53" s="1"/>
  <c r="B176" i="53"/>
  <c r="D177" i="53"/>
  <c r="D178" i="53" l="1"/>
  <c r="B177" i="53"/>
  <c r="E177" i="53"/>
  <c r="C177" i="53" s="1"/>
  <c r="D179" i="53" l="1"/>
  <c r="E178" i="53"/>
  <c r="C178" i="53" s="1"/>
  <c r="B178" i="53"/>
  <c r="B179" i="53" l="1"/>
  <c r="E179" i="53"/>
  <c r="C179" i="53" s="1"/>
  <c r="D180" i="53"/>
  <c r="B180" i="53" l="1"/>
  <c r="D181" i="53"/>
  <c r="E180" i="53"/>
  <c r="C180" i="53" s="1"/>
  <c r="D182" i="53" l="1"/>
  <c r="B181" i="53"/>
  <c r="E181" i="53"/>
  <c r="C181" i="53" s="1"/>
  <c r="E182" i="53" l="1"/>
  <c r="C182" i="53" s="1"/>
  <c r="D183" i="53"/>
  <c r="B182" i="53"/>
  <c r="E183" i="53" l="1"/>
  <c r="C183" i="53" s="1"/>
  <c r="B183" i="53"/>
  <c r="D184" i="53"/>
  <c r="D185" i="53" l="1"/>
  <c r="E184" i="53"/>
  <c r="C184" i="53" s="1"/>
  <c r="B184" i="53"/>
  <c r="D186" i="53" l="1"/>
  <c r="B185" i="53"/>
  <c r="E185" i="53"/>
  <c r="C185" i="53" s="1"/>
  <c r="E186" i="53" l="1"/>
  <c r="C186" i="53" s="1"/>
  <c r="D187" i="53"/>
  <c r="B186" i="53"/>
  <c r="E187" i="53" l="1"/>
  <c r="C187" i="53" s="1"/>
  <c r="B187" i="53"/>
  <c r="D188" i="53"/>
  <c r="D189" i="53" l="1"/>
  <c r="B188" i="53"/>
  <c r="E188" i="53"/>
  <c r="C188" i="53" s="1"/>
  <c r="E189" i="53" l="1"/>
  <c r="C189" i="53" s="1"/>
  <c r="D190" i="53"/>
  <c r="B189" i="53"/>
  <c r="E190" i="53" l="1"/>
  <c r="C190" i="53" s="1"/>
  <c r="B190" i="53"/>
  <c r="D191" i="53"/>
  <c r="E191" i="53" l="1"/>
  <c r="C191" i="53" s="1"/>
  <c r="B191" i="53"/>
  <c r="D192" i="53"/>
  <c r="D193" i="53" l="1"/>
  <c r="E192" i="53"/>
  <c r="C192" i="53" s="1"/>
  <c r="B192" i="53"/>
  <c r="E193" i="53" l="1"/>
  <c r="C193" i="53" s="1"/>
  <c r="B193" i="53"/>
  <c r="D194" i="53"/>
  <c r="D195" i="53" l="1"/>
  <c r="B194" i="53"/>
  <c r="E194" i="53"/>
  <c r="C194" i="53" s="1"/>
  <c r="D196" i="53" l="1"/>
  <c r="B195" i="53"/>
  <c r="E195" i="53"/>
  <c r="C195" i="53" s="1"/>
  <c r="E196" i="53" l="1"/>
  <c r="C196" i="53" s="1"/>
  <c r="D197" i="53"/>
  <c r="B196" i="53"/>
  <c r="E197" i="53" l="1"/>
  <c r="C197" i="53" s="1"/>
  <c r="B197" i="53"/>
  <c r="D198" i="53"/>
  <c r="B198" i="53" l="1"/>
  <c r="E198" i="53"/>
  <c r="C198" i="53" s="1"/>
  <c r="D199" i="53"/>
  <c r="B199" i="53" l="1"/>
  <c r="E199" i="53"/>
  <c r="C199" i="53" s="1"/>
  <c r="D200" i="53"/>
  <c r="D201" i="53" l="1"/>
  <c r="E200" i="53"/>
  <c r="C200" i="53" s="1"/>
  <c r="B200" i="53"/>
  <c r="D202" i="53" l="1"/>
  <c r="E201" i="53"/>
  <c r="C201" i="53" s="1"/>
  <c r="B201" i="53"/>
  <c r="D203" i="53" l="1"/>
  <c r="B202" i="53"/>
  <c r="E202" i="53"/>
  <c r="C202" i="53" s="1"/>
  <c r="D204" i="53" l="1"/>
  <c r="E203" i="53"/>
  <c r="C203" i="53" s="1"/>
  <c r="B203" i="53"/>
  <c r="E204" i="53" l="1"/>
  <c r="C204" i="53" s="1"/>
  <c r="B204" i="53"/>
  <c r="D205" i="53"/>
  <c r="D206" i="53" l="1"/>
  <c r="B205" i="53"/>
  <c r="E205" i="53"/>
  <c r="C205" i="53" s="1"/>
  <c r="B206" i="53" l="1"/>
  <c r="E206" i="53"/>
  <c r="C206" i="53" s="1"/>
  <c r="D207" i="53"/>
  <c r="E207" i="53" l="1"/>
  <c r="C207" i="53" s="1"/>
  <c r="B207" i="53"/>
  <c r="D208" i="53"/>
  <c r="D209" i="53" l="1"/>
  <c r="E208" i="53"/>
  <c r="C208" i="53" s="1"/>
  <c r="B208" i="53"/>
  <c r="D210" i="53" l="1"/>
  <c r="B209" i="53"/>
  <c r="E209" i="53"/>
  <c r="C209" i="53" s="1"/>
  <c r="D211" i="53" l="1"/>
  <c r="E210" i="53"/>
  <c r="C210" i="53" s="1"/>
  <c r="B210" i="53"/>
  <c r="E211" i="53" l="1"/>
  <c r="C211" i="53" s="1"/>
  <c r="B211" i="53"/>
  <c r="D212" i="53"/>
  <c r="E212" i="53" l="1"/>
  <c r="C212" i="53" s="1"/>
  <c r="D213" i="53"/>
  <c r="B212" i="53"/>
  <c r="D214" i="53" l="1"/>
  <c r="E213" i="53"/>
  <c r="C213" i="53" s="1"/>
  <c r="B213" i="53"/>
  <c r="B214" i="53" l="1"/>
  <c r="E214" i="53"/>
  <c r="C214" i="53" s="1"/>
  <c r="D215" i="53"/>
  <c r="D216" i="53" l="1"/>
  <c r="B215" i="53"/>
  <c r="E215" i="53"/>
  <c r="C215" i="53" s="1"/>
  <c r="D217" i="53" l="1"/>
  <c r="E216" i="53"/>
  <c r="C216" i="53" s="1"/>
  <c r="B216" i="53"/>
  <c r="D218" i="53" l="1"/>
  <c r="E217" i="53"/>
  <c r="C217" i="53" s="1"/>
  <c r="B217" i="53"/>
  <c r="E218" i="53" l="1"/>
  <c r="C218" i="53" s="1"/>
  <c r="B218" i="53"/>
  <c r="D219" i="53"/>
  <c r="D220" i="53" l="1"/>
  <c r="E219" i="53"/>
  <c r="C219" i="53" s="1"/>
  <c r="B219" i="53"/>
  <c r="D221" i="53" l="1"/>
  <c r="B220" i="53"/>
  <c r="E220" i="53"/>
  <c r="C220" i="53" s="1"/>
  <c r="D222" i="53" l="1"/>
  <c r="B221" i="53"/>
  <c r="E221" i="53"/>
  <c r="C221" i="53" s="1"/>
  <c r="D223" i="53" l="1"/>
  <c r="E222" i="53"/>
  <c r="C222" i="53" s="1"/>
  <c r="B222" i="53"/>
  <c r="D224" i="53" l="1"/>
  <c r="E223" i="53"/>
  <c r="C223" i="53" s="1"/>
  <c r="B223" i="53"/>
  <c r="E224" i="53" l="1"/>
  <c r="C224" i="53" s="1"/>
  <c r="D225" i="53"/>
  <c r="B224" i="53"/>
  <c r="E225" i="53" l="1"/>
  <c r="C225" i="53" s="1"/>
  <c r="B225" i="53"/>
  <c r="D226" i="53"/>
  <c r="E226" i="53" l="1"/>
  <c r="C226" i="53" s="1"/>
  <c r="B226" i="53"/>
  <c r="D227" i="53"/>
  <c r="B227" i="53" l="1"/>
  <c r="D228" i="53"/>
  <c r="E227" i="53"/>
  <c r="C227" i="53" s="1"/>
  <c r="B228" i="53" l="1"/>
  <c r="E228" i="53"/>
  <c r="C228" i="53" s="1"/>
  <c r="D229" i="53"/>
  <c r="D230" i="53" l="1"/>
  <c r="E229" i="53"/>
  <c r="C229" i="53" s="1"/>
  <c r="B229" i="53"/>
  <c r="D231" i="53" l="1"/>
  <c r="B230" i="53"/>
  <c r="E230" i="53"/>
  <c r="C230" i="53" s="1"/>
  <c r="E231" i="53" l="1"/>
  <c r="C231" i="53" s="1"/>
  <c r="D232" i="53"/>
  <c r="B231" i="53"/>
  <c r="E232" i="53" l="1"/>
  <c r="C232" i="53" s="1"/>
  <c r="B232" i="53"/>
  <c r="D233" i="53"/>
  <c r="D234" i="53" l="1"/>
  <c r="B233" i="53"/>
  <c r="E233" i="53"/>
  <c r="C233" i="53" s="1"/>
  <c r="B234" i="53" l="1"/>
  <c r="E234" i="53"/>
  <c r="C234" i="53" s="1"/>
  <c r="D235" i="53"/>
  <c r="B235" i="53" l="1"/>
  <c r="D236" i="53"/>
  <c r="E235" i="53"/>
  <c r="C235" i="53" s="1"/>
  <c r="D237" i="53" l="1"/>
  <c r="B236" i="53"/>
  <c r="E236" i="53"/>
  <c r="C236" i="53" s="1"/>
  <c r="D238" i="53" l="1"/>
  <c r="E237" i="53"/>
  <c r="C237" i="53" s="1"/>
  <c r="B237" i="53"/>
  <c r="E238" i="53" l="1"/>
  <c r="C238" i="53" s="1"/>
  <c r="D239" i="53"/>
  <c r="B238" i="53"/>
  <c r="E239" i="53" l="1"/>
  <c r="C239" i="53" s="1"/>
  <c r="B239" i="53"/>
  <c r="D240" i="53"/>
  <c r="E240" i="53" l="1"/>
  <c r="C240" i="53" s="1"/>
  <c r="B240" i="53"/>
  <c r="D241" i="53"/>
  <c r="E241" i="53" l="1"/>
  <c r="C241" i="53" s="1"/>
  <c r="D242" i="53"/>
  <c r="B241" i="53"/>
  <c r="B242" i="53" l="1"/>
  <c r="E242" i="53"/>
  <c r="C242" i="53" s="1"/>
  <c r="D243" i="53"/>
  <c r="D244" i="53" l="1"/>
  <c r="B243" i="53"/>
  <c r="E243" i="53"/>
  <c r="C243" i="53" s="1"/>
  <c r="D245" i="53" l="1"/>
  <c r="E244" i="53"/>
  <c r="C244" i="53" s="1"/>
  <c r="B244" i="53"/>
  <c r="D246" i="53" l="1"/>
  <c r="E245" i="53"/>
  <c r="C245" i="53" s="1"/>
  <c r="B245" i="53"/>
  <c r="E246" i="53" l="1"/>
  <c r="C246" i="53" s="1"/>
  <c r="B246" i="53"/>
  <c r="D247" i="53"/>
  <c r="D248" i="53" l="1"/>
  <c r="E247" i="53"/>
  <c r="C247" i="53" s="1"/>
  <c r="B247" i="53"/>
  <c r="D249" i="53" l="1"/>
  <c r="B248" i="53"/>
  <c r="E248" i="53"/>
  <c r="C248" i="53" s="1"/>
  <c r="D250" i="53" l="1"/>
  <c r="B249" i="53"/>
  <c r="E249" i="53"/>
  <c r="C249" i="53" s="1"/>
  <c r="D251" i="53" l="1"/>
  <c r="E250" i="53"/>
  <c r="C250" i="53" s="1"/>
  <c r="B250" i="53"/>
  <c r="D252" i="53" l="1"/>
  <c r="B251" i="53"/>
  <c r="E251" i="53"/>
  <c r="C251" i="53" s="1"/>
  <c r="D253" i="53" l="1"/>
  <c r="E252" i="53"/>
  <c r="C252" i="53" s="1"/>
  <c r="B252" i="53"/>
  <c r="E253" i="53" l="1"/>
  <c r="C253" i="53" s="1"/>
  <c r="B253" i="53"/>
  <c r="D254" i="53"/>
  <c r="E254" i="53" l="1"/>
  <c r="C254" i="53" s="1"/>
  <c r="D255" i="53"/>
  <c r="B254" i="53"/>
  <c r="B255" i="53" l="1"/>
  <c r="E255" i="53"/>
  <c r="C255" i="53" s="1"/>
  <c r="D256" i="53"/>
  <c r="D257" i="53" l="1"/>
  <c r="E256" i="53"/>
  <c r="C256" i="53" s="1"/>
  <c r="B256" i="53"/>
  <c r="D258" i="53" l="1"/>
  <c r="E257" i="53"/>
  <c r="C257" i="53" s="1"/>
  <c r="B257" i="53"/>
  <c r="B258" i="53" l="1"/>
  <c r="E258" i="53"/>
  <c r="C258" i="53" s="1"/>
</calcChain>
</file>

<file path=xl/sharedStrings.xml><?xml version="1.0" encoding="utf-8"?>
<sst xmlns="http://schemas.openxmlformats.org/spreadsheetml/2006/main" count="1516" uniqueCount="583">
  <si>
    <t>Version</t>
    <phoneticPr fontId="2" type="noConversion"/>
  </si>
  <si>
    <t>Changes</t>
    <phoneticPr fontId="2" type="noConversion"/>
  </si>
  <si>
    <t>Date</t>
  </si>
  <si>
    <t>External Firmware Version</t>
  </si>
  <si>
    <t>v1.01 - v1.03</t>
  </si>
  <si>
    <t>Inherits the Modbus address table of the AcuDC-300 series.</t>
  </si>
  <si>
    <t>/</t>
  </si>
  <si>
    <t>v1.04</t>
  </si>
  <si>
    <t>(1)"TransactionLog" Sheet is added
(2) Add "Clear Transaction Log" in Clear &amp; Reset</t>
  </si>
  <si>
    <t>1.In the sheet"Basic Configuration": Add the "Measurement data integrity check CRC32" register.
2.In the sheet"Basic Configuration": Add the "Clear Echilog" register.
3.In the sheet"Readings": Add the "Energy Data Integrity Check CRC32" register.
4.Add the sheet "Echilog"</t>
  </si>
  <si>
    <t>v1.04p06</t>
  </si>
  <si>
    <t>Change length of public key from 65 bytes to 91 bytes</t>
  </si>
  <si>
    <t>v1.04p13</t>
  </si>
  <si>
    <t>Block</t>
    <phoneticPr fontId="2" type="noConversion"/>
  </si>
  <si>
    <t>Sector</t>
  </si>
  <si>
    <t>Sheet</t>
    <phoneticPr fontId="2" type="noConversion"/>
  </si>
  <si>
    <t>Start</t>
    <phoneticPr fontId="2" type="noConversion"/>
  </si>
  <si>
    <t>End</t>
    <phoneticPr fontId="2" type="noConversion"/>
  </si>
  <si>
    <t>Length(reg num)</t>
    <phoneticPr fontId="8" type="noConversion"/>
  </si>
  <si>
    <t>Comments</t>
    <phoneticPr fontId="2" type="noConversion"/>
  </si>
  <si>
    <t>Basic Meter Settings</t>
  </si>
  <si>
    <t>Basic Configuration</t>
  </si>
  <si>
    <t>0x1000</t>
  </si>
  <si>
    <t>0x1023</t>
  </si>
  <si>
    <t>Real-Time Clock</t>
  </si>
  <si>
    <t>0x103F</t>
  </si>
  <si>
    <t>0x1045</t>
  </si>
  <si>
    <t>Clear &amp; Reset</t>
  </si>
  <si>
    <t>0x2000</t>
  </si>
  <si>
    <t>0x2009</t>
  </si>
  <si>
    <t>Readings</t>
  </si>
  <si>
    <t>Real-Time Parameters (float)</t>
  </si>
  <si>
    <t>0x3000</t>
  </si>
  <si>
    <t>0x3021</t>
    <phoneticPr fontId="2" type="noConversion"/>
  </si>
  <si>
    <t>Real-Time Parameters (float)-High Speed</t>
    <phoneticPr fontId="2" type="noConversion"/>
  </si>
  <si>
    <t>0x3100</t>
    <phoneticPr fontId="2" type="noConversion"/>
  </si>
  <si>
    <t>0x3109</t>
    <phoneticPr fontId="2" type="noConversion"/>
  </si>
  <si>
    <t>Real-Time Parameters (int)</t>
  </si>
  <si>
    <t>0x3200</t>
  </si>
  <si>
    <t>0x3210</t>
    <phoneticPr fontId="2" type="noConversion"/>
  </si>
  <si>
    <t>Real-Time Parameters (int)-High Speed</t>
    <phoneticPr fontId="2" type="noConversion"/>
  </si>
  <si>
    <t>0x3300</t>
    <phoneticPr fontId="2" type="noConversion"/>
  </si>
  <si>
    <t>0x3304</t>
    <phoneticPr fontId="2" type="noConversion"/>
  </si>
  <si>
    <t>Energy and Charge</t>
  </si>
  <si>
    <t>0x4000</t>
  </si>
  <si>
    <t>0x401F</t>
  </si>
  <si>
    <t>Max/Min</t>
  </si>
  <si>
    <t>Max</t>
  </si>
  <si>
    <t>0x4136</t>
  </si>
  <si>
    <t>0x4162</t>
  </si>
  <si>
    <t>Min</t>
  </si>
  <si>
    <t>0x4187</t>
  </si>
  <si>
    <t>0x41B3</t>
  </si>
  <si>
    <t>TransactionLog</t>
  </si>
  <si>
    <t>Setting</t>
  </si>
  <si>
    <t>0x5000</t>
  </si>
  <si>
    <t>0x5049</t>
  </si>
  <si>
    <t>Block and Id</t>
  </si>
  <si>
    <t>0x5100</t>
  </si>
  <si>
    <t>0x5106</t>
  </si>
  <si>
    <t>Reading</t>
  </si>
  <si>
    <t>0x5200</t>
  </si>
  <si>
    <t>0x5478</t>
  </si>
  <si>
    <t>Status</t>
  </si>
  <si>
    <t>0x5500</t>
  </si>
  <si>
    <t>0x5504</t>
  </si>
  <si>
    <t>Echilog</t>
    <phoneticPr fontId="2" type="noConversion"/>
  </si>
  <si>
    <t>Status</t>
    <phoneticPr fontId="2" type="noConversion"/>
  </si>
  <si>
    <t>0x5700</t>
    <phoneticPr fontId="2" type="noConversion"/>
  </si>
  <si>
    <t>0x5702</t>
    <phoneticPr fontId="2" type="noConversion"/>
  </si>
  <si>
    <t>Reading</t>
    <phoneticPr fontId="2" type="noConversion"/>
  </si>
  <si>
    <t>0x5800</t>
    <phoneticPr fontId="2" type="noConversion"/>
  </si>
  <si>
    <t>0x587B</t>
    <phoneticPr fontId="2" type="noConversion"/>
  </si>
  <si>
    <t>Custom Reading</t>
  </si>
  <si>
    <t>0x6A00</t>
  </si>
  <si>
    <t>0x6AC7</t>
  </si>
  <si>
    <t>Custom Reading Settings</t>
  </si>
  <si>
    <t>0x6B00</t>
  </si>
  <si>
    <t>0x6B32</t>
  </si>
  <si>
    <t>Public Key</t>
  </si>
  <si>
    <t>public key</t>
  </si>
  <si>
    <t>0xF0C0</t>
  </si>
  <si>
    <t>0xF0ED</t>
  </si>
  <si>
    <t>Start(Hex)</t>
    <phoneticPr fontId="1" type="noConversion"/>
  </si>
  <si>
    <t>End(Hex)</t>
    <phoneticPr fontId="1" type="noConversion"/>
  </si>
  <si>
    <t>Start(Dec)</t>
    <phoneticPr fontId="1" type="noConversion"/>
  </si>
  <si>
    <t>End(Dec)</t>
    <phoneticPr fontId="1" type="noConversion"/>
  </si>
  <si>
    <t>Descrption</t>
    <phoneticPr fontId="1" type="noConversion"/>
  </si>
  <si>
    <t>Data type</t>
    <phoneticPr fontId="1" type="noConversion"/>
  </si>
  <si>
    <t>RW</t>
    <phoneticPr fontId="1" type="noConversion"/>
  </si>
  <si>
    <t>Reg Num</t>
  </si>
  <si>
    <t>Range</t>
  </si>
  <si>
    <t>Default</t>
  </si>
  <si>
    <t>Meter password</t>
  </si>
  <si>
    <t>uint16_t</t>
  </si>
  <si>
    <t>R/W</t>
  </si>
  <si>
    <t>0－9999</t>
  </si>
  <si>
    <t>RS485 baud rate</t>
    <phoneticPr fontId="1" type="noConversion"/>
  </si>
  <si>
    <t>R/W</t>
    <phoneticPr fontId="1" type="noConversion"/>
  </si>
  <si>
    <t>2400－115200</t>
  </si>
  <si>
    <t>RS485 parity</t>
  </si>
  <si>
    <t>0：even 1：odd
2：Non2  3：Non1</t>
  </si>
  <si>
    <t>DHCP enable</t>
    <phoneticPr fontId="1" type="noConversion"/>
  </si>
  <si>
    <t>0: manual
1: DHCP</t>
    <phoneticPr fontId="1" type="noConversion"/>
  </si>
  <si>
    <t>IP address 1st byte (high)
IP address 2nd byte (low)</t>
  </si>
  <si>
    <t>0~255</t>
  </si>
  <si>
    <t>192 168 1 254</t>
  </si>
  <si>
    <t>IP address 3rd byte (high)
IP address 4th byte (low)</t>
  </si>
  <si>
    <t>Subnet mask 1st byte (high)
Subnet mask 2nd byte (low)</t>
  </si>
  <si>
    <t>255 255 255 0</t>
  </si>
  <si>
    <t>Subnet mask 3rd byte (high)
Subnet mask 4th byte (low)</t>
  </si>
  <si>
    <t>Gateway 1st byte (high)
Gateway 2nd byte (low)</t>
  </si>
  <si>
    <t>192 168 1 1</t>
    <phoneticPr fontId="1" type="noConversion"/>
  </si>
  <si>
    <t>Gateway 3rd byte (high)
Gateway 4th byte (low)</t>
  </si>
  <si>
    <t>DNS primary server 1st byte (high)
DNS primary server 2nd byte (low)</t>
  </si>
  <si>
    <t>8 8 8 8</t>
    <phoneticPr fontId="1" type="noConversion"/>
  </si>
  <si>
    <t>DNS primary server 3rd byte (high)
DNS primary server 4th byte (low)</t>
  </si>
  <si>
    <t>DNS secondary server 1st byte (high)
DNS secondary server 2nd byte (low)</t>
  </si>
  <si>
    <t>8.8.4.4</t>
    <phoneticPr fontId="1" type="noConversion"/>
  </si>
  <si>
    <t>DNS secondary server 3rd byte (high)
DNS secondary server 4th byte (low)</t>
  </si>
  <si>
    <t>Modbus Slave ID</t>
    <phoneticPr fontId="1" type="noConversion"/>
  </si>
  <si>
    <t>1-247, used for both Modbus RTU and TCP</t>
    <phoneticPr fontId="1" type="noConversion"/>
  </si>
  <si>
    <t>Modbus RTU Enable</t>
    <phoneticPr fontId="1" type="noConversion"/>
  </si>
  <si>
    <t>0: disable
1: enable</t>
    <phoneticPr fontId="1" type="noConversion"/>
  </si>
  <si>
    <t>Modbus TCP Enable</t>
    <phoneticPr fontId="1" type="noConversion"/>
  </si>
  <si>
    <t>Modbus TCP port</t>
    <phoneticPr fontId="1" type="noConversion"/>
  </si>
  <si>
    <t>1-65534</t>
    <phoneticPr fontId="1" type="noConversion"/>
  </si>
  <si>
    <t>PT1</t>
  </si>
  <si>
    <t>R</t>
    <phoneticPr fontId="5" type="noConversion"/>
  </si>
  <si>
    <t>fixed as 1000 for now</t>
    <phoneticPr fontId="5" type="noConversion"/>
  </si>
  <si>
    <t>PT2</t>
    <phoneticPr fontId="1" type="noConversion"/>
  </si>
  <si>
    <t>fixed as 1000 for now</t>
    <phoneticPr fontId="1" type="noConversion"/>
  </si>
  <si>
    <t>CT1</t>
  </si>
  <si>
    <t>fixed as 650A</t>
  </si>
  <si>
    <t>Reserved</t>
  </si>
  <si>
    <t>Reserved2</t>
  </si>
  <si>
    <t>Energy pulse parameter</t>
  </si>
  <si>
    <t>0: None
1: Import Energy 
2: Export Energy 
3: NET Energy
4: TOTAL Energy</t>
  </si>
  <si>
    <t>Energy pulse constant</t>
  </si>
  <si>
    <t>0.1—100000.000
internal actual value is *1000 in integers.</t>
  </si>
  <si>
    <t>Backlight time</t>
  </si>
  <si>
    <t>0－120</t>
  </si>
  <si>
    <t>Seal status</t>
  </si>
  <si>
    <t>R</t>
  </si>
  <si>
    <t xml:space="preserve">Sealed: 0x0A      </t>
  </si>
  <si>
    <t>Device run time (high 16 bits)</t>
  </si>
  <si>
    <t>uint in second</t>
  </si>
  <si>
    <t>Device run time (low 16 bits)</t>
  </si>
  <si>
    <t>Device load time (high 16 bits)</t>
  </si>
  <si>
    <t>Device load time (low 16 bits)</t>
  </si>
  <si>
    <t>Enable cable loss compensation</t>
  </si>
  <si>
    <t>0: Disable
1: Enable</t>
  </si>
  <si>
    <t>Cable  resistance</t>
  </si>
  <si>
    <t>0 ~ 65535(in 0.0001 Ohm)</t>
    <phoneticPr fontId="5" type="noConversion"/>
  </si>
  <si>
    <t>Measurement data integrity check CRC32</t>
    <phoneticPr fontId="5" type="noConversion"/>
  </si>
  <si>
    <t>uint16_t</t>
    <phoneticPr fontId="5" type="noConversion"/>
  </si>
  <si>
    <t>* Not available for Up Computer</t>
  </si>
  <si>
    <t>Real-time clock</t>
  </si>
  <si>
    <t>Week</t>
  </si>
  <si>
    <t>1~7</t>
  </si>
  <si>
    <t>Year</t>
  </si>
  <si>
    <t>2000~2099</t>
  </si>
  <si>
    <t>Month</t>
  </si>
  <si>
    <t>1~12</t>
  </si>
  <si>
    <t>Day</t>
  </si>
  <si>
    <t>1~31</t>
  </si>
  <si>
    <t>Hour</t>
  </si>
  <si>
    <t>0~23</t>
  </si>
  <si>
    <t>Minute</t>
  </si>
  <si>
    <t>0~59</t>
  </si>
  <si>
    <t>Second</t>
  </si>
  <si>
    <t>Clear energy</t>
  </si>
  <si>
    <t>0: None
1: Clearing</t>
  </si>
  <si>
    <t>Clear charge</t>
  </si>
  <si>
    <t>Clear max/min</t>
  </si>
  <si>
    <t>Clear device run time</t>
  </si>
  <si>
    <t>Clear load time</t>
  </si>
  <si>
    <t>Factory reset</t>
  </si>
  <si>
    <t>0: None
1: Resetting</t>
  </si>
  <si>
    <t>Network reset</t>
  </si>
  <si>
    <t>Clear Transaction Log</t>
  </si>
  <si>
    <t>Clear Echilog</t>
  </si>
  <si>
    <t>Custom reading</t>
  </si>
  <si>
    <t>1st reading</t>
  </si>
  <si>
    <t>R</t>
    <phoneticPr fontId="1" type="noConversion"/>
  </si>
  <si>
    <t>2nd reading</t>
  </si>
  <si>
    <t>3rd reading</t>
  </si>
  <si>
    <t>4th reading</t>
  </si>
  <si>
    <t>5th reading</t>
  </si>
  <si>
    <t>6th reading</t>
  </si>
  <si>
    <t>7th reading</t>
  </si>
  <si>
    <t>8th reading</t>
  </si>
  <si>
    <t>9th reading</t>
  </si>
  <si>
    <t>10th reading</t>
  </si>
  <si>
    <t>11th reading</t>
  </si>
  <si>
    <t>12th reading</t>
  </si>
  <si>
    <t>13th reading</t>
  </si>
  <si>
    <t>14th reading</t>
  </si>
  <si>
    <t>15th reading</t>
  </si>
  <si>
    <t>16th reading</t>
  </si>
  <si>
    <t>17th reading</t>
  </si>
  <si>
    <t>18th reading</t>
  </si>
  <si>
    <t>19th reading</t>
  </si>
  <si>
    <t>20th reading</t>
  </si>
  <si>
    <t>21st reading</t>
  </si>
  <si>
    <t>22nd reading</t>
  </si>
  <si>
    <t>23rd reading</t>
  </si>
  <si>
    <t>24th reading</t>
  </si>
  <si>
    <t>25th reading</t>
  </si>
  <si>
    <t>26th reading</t>
  </si>
  <si>
    <t>27th reading</t>
  </si>
  <si>
    <t>28th reading</t>
  </si>
  <si>
    <t>29th reading</t>
  </si>
  <si>
    <t>30th reading</t>
  </si>
  <si>
    <t>31st reading</t>
  </si>
  <si>
    <t>32nd reading</t>
  </si>
  <si>
    <t>33rd reading</t>
  </si>
  <si>
    <t>34th reading</t>
  </si>
  <si>
    <t>35th reading</t>
  </si>
  <si>
    <t>36th reading</t>
  </si>
  <si>
    <t>37th reading</t>
  </si>
  <si>
    <t>38th reading</t>
  </si>
  <si>
    <t>39th reading</t>
  </si>
  <si>
    <t>40th reading</t>
  </si>
  <si>
    <t>41st reading</t>
  </si>
  <si>
    <t>42nd reading</t>
  </si>
  <si>
    <t>43rd reading</t>
  </si>
  <si>
    <t>44th reading</t>
  </si>
  <si>
    <t>45th reading</t>
  </si>
  <si>
    <t>46th reading</t>
  </si>
  <si>
    <t>47th reading</t>
  </si>
  <si>
    <t>48th reading</t>
  </si>
  <si>
    <t>49th reading</t>
  </si>
  <si>
    <t>50th reading</t>
  </si>
  <si>
    <t>51st reading</t>
  </si>
  <si>
    <t>52nd reading</t>
  </si>
  <si>
    <t>53rd reading</t>
  </si>
  <si>
    <t>54th reading</t>
  </si>
  <si>
    <t>55th reading</t>
  </si>
  <si>
    <t>56th reading</t>
  </si>
  <si>
    <t>57th reading</t>
  </si>
  <si>
    <t>58th reading</t>
  </si>
  <si>
    <t>59th reading</t>
  </si>
  <si>
    <t>60th reading</t>
  </si>
  <si>
    <t>61st reading</t>
  </si>
  <si>
    <t>62nd reading</t>
  </si>
  <si>
    <t>63rd reading</t>
  </si>
  <si>
    <t>64th reading</t>
  </si>
  <si>
    <t>65th reading</t>
  </si>
  <si>
    <t>66th reading</t>
  </si>
  <si>
    <t>67th reading</t>
  </si>
  <si>
    <t>68th reading</t>
  </si>
  <si>
    <t>69th reading</t>
  </si>
  <si>
    <t>70th reading</t>
  </si>
  <si>
    <t>71st reading</t>
  </si>
  <si>
    <t>72nd reading</t>
  </si>
  <si>
    <t>73rd reading</t>
  </si>
  <si>
    <t>74th reading</t>
  </si>
  <si>
    <t>75th reading</t>
  </si>
  <si>
    <t>76th reading</t>
  </si>
  <si>
    <t>77th reading</t>
  </si>
  <si>
    <t>78th reading</t>
  </si>
  <si>
    <t>79th reading</t>
  </si>
  <si>
    <t>80th reading</t>
  </si>
  <si>
    <t>81st reading</t>
  </si>
  <si>
    <t>82nd reading</t>
  </si>
  <si>
    <t>83rd reading</t>
  </si>
  <si>
    <t>84th reading</t>
  </si>
  <si>
    <t>85th reading</t>
  </si>
  <si>
    <t>86th reading</t>
  </si>
  <si>
    <t>87th reading</t>
  </si>
  <si>
    <t>88th reading</t>
  </si>
  <si>
    <t>89th reading</t>
  </si>
  <si>
    <t>90th reading</t>
  </si>
  <si>
    <t>91st reading</t>
  </si>
  <si>
    <t>92nd reading</t>
  </si>
  <si>
    <t>93rd reading</t>
  </si>
  <si>
    <t>94th reading</t>
  </si>
  <si>
    <t>95th reading</t>
  </si>
  <si>
    <t>96th reading</t>
  </si>
  <si>
    <t>97th reading</t>
  </si>
  <si>
    <t>98th reading</t>
  </si>
  <si>
    <t>99th reading</t>
  </si>
  <si>
    <t>100th reading</t>
  </si>
  <si>
    <t>101st reading</t>
  </si>
  <si>
    <t>102nd reading</t>
  </si>
  <si>
    <t>103rd reading</t>
  </si>
  <si>
    <t>104th reading</t>
  </si>
  <si>
    <t>105th reading</t>
  </si>
  <si>
    <t>106th reading</t>
  </si>
  <si>
    <t>107th reading</t>
  </si>
  <si>
    <t>108th reading</t>
  </si>
  <si>
    <t>109th reading</t>
  </si>
  <si>
    <t>110th reading</t>
  </si>
  <si>
    <t>111th reading</t>
  </si>
  <si>
    <t>112th reading</t>
  </si>
  <si>
    <t>113th reading</t>
  </si>
  <si>
    <t>114th reading</t>
  </si>
  <si>
    <t>115th reading</t>
  </si>
  <si>
    <t>116th reading</t>
  </si>
  <si>
    <t>117th reading</t>
  </si>
  <si>
    <t>118th reading</t>
  </si>
  <si>
    <t>119th reading</t>
  </si>
  <si>
    <t>120th reading</t>
  </si>
  <si>
    <t>121st reading</t>
  </si>
  <si>
    <t>122nd reading</t>
  </si>
  <si>
    <t>123rd reading</t>
  </si>
  <si>
    <t>124th reading</t>
  </si>
  <si>
    <t>125th reading</t>
  </si>
  <si>
    <t>126th reading</t>
  </si>
  <si>
    <t>127th reading</t>
  </si>
  <si>
    <t>128th reading</t>
  </si>
  <si>
    <t>129th reading</t>
  </si>
  <si>
    <t>130th reading</t>
  </si>
  <si>
    <t>131st reading</t>
  </si>
  <si>
    <t>132nd reading</t>
  </si>
  <si>
    <t>133rd reading</t>
  </si>
  <si>
    <t>134th reading</t>
  </si>
  <si>
    <t>135th reading</t>
  </si>
  <si>
    <t>136th reading</t>
  </si>
  <si>
    <t>137th reading</t>
  </si>
  <si>
    <t>138th reading</t>
  </si>
  <si>
    <t>139th reading</t>
  </si>
  <si>
    <t>140th reading</t>
  </si>
  <si>
    <t>141st reading</t>
  </si>
  <si>
    <t>142nd reading</t>
  </si>
  <si>
    <t>143rd reading</t>
  </si>
  <si>
    <t>144th reading</t>
  </si>
  <si>
    <t>145th reading</t>
  </si>
  <si>
    <t>146th reading</t>
  </si>
  <si>
    <t>147th reading</t>
  </si>
  <si>
    <t>148th reading</t>
  </si>
  <si>
    <t>149th reading</t>
  </si>
  <si>
    <t>150th reading</t>
  </si>
  <si>
    <t>151st reading</t>
  </si>
  <si>
    <t>152nd reading</t>
  </si>
  <si>
    <t>153rd reading</t>
  </si>
  <si>
    <t>154th reading</t>
  </si>
  <si>
    <t>155th reading</t>
  </si>
  <si>
    <t>156th reading</t>
  </si>
  <si>
    <t>157th reading</t>
  </si>
  <si>
    <t>158th reading</t>
  </si>
  <si>
    <t>159th reading</t>
  </si>
  <si>
    <t>160th reading</t>
  </si>
  <si>
    <t>161st reading</t>
  </si>
  <si>
    <t>162nd reading</t>
  </si>
  <si>
    <t>163rd reading</t>
  </si>
  <si>
    <t>164th reading</t>
  </si>
  <si>
    <t>165th reading</t>
  </si>
  <si>
    <t>166th reading</t>
  </si>
  <si>
    <t>167th reading</t>
  </si>
  <si>
    <t>168th reading</t>
  </si>
  <si>
    <t>169th reading</t>
  </si>
  <si>
    <t>170th reading</t>
  </si>
  <si>
    <t>171st reading</t>
  </si>
  <si>
    <t>172nd reading</t>
  </si>
  <si>
    <t>173rd reading</t>
  </si>
  <si>
    <t>174th reading</t>
  </si>
  <si>
    <t>175th reading</t>
  </si>
  <si>
    <t>176th reading</t>
  </si>
  <si>
    <t>177th reading</t>
  </si>
  <si>
    <t>178th reading</t>
  </si>
  <si>
    <t>179th reading</t>
  </si>
  <si>
    <t>180th reading</t>
  </si>
  <si>
    <t>181st reading</t>
  </si>
  <si>
    <t>182nd reading</t>
  </si>
  <si>
    <t>183rd reading</t>
  </si>
  <si>
    <t>184th reading</t>
  </si>
  <si>
    <t>185th reading</t>
  </si>
  <si>
    <t>186th reading</t>
  </si>
  <si>
    <t>187th reading</t>
  </si>
  <si>
    <t>188th reading</t>
  </si>
  <si>
    <t>189th reading</t>
  </si>
  <si>
    <t>190th reading</t>
  </si>
  <si>
    <t>191st reading</t>
  </si>
  <si>
    <t>192nd reading</t>
  </si>
  <si>
    <t>193rd reading</t>
  </si>
  <si>
    <t>194th reading</t>
  </si>
  <si>
    <t>195th reading</t>
  </si>
  <si>
    <t>196th reading</t>
  </si>
  <si>
    <t>197th reading</t>
  </si>
  <si>
    <t>198th reading</t>
  </si>
  <si>
    <t>199th reading</t>
  </si>
  <si>
    <t>200th reading</t>
  </si>
  <si>
    <t>Custom reading settings</t>
  </si>
  <si>
    <t>The number of bytes has been set</t>
  </si>
  <si>
    <t>1st register id</t>
  </si>
  <si>
    <t>2nd register id</t>
  </si>
  <si>
    <t>3rd register id</t>
  </si>
  <si>
    <t>4th register id</t>
  </si>
  <si>
    <t>5th register id</t>
  </si>
  <si>
    <t>6th register id</t>
  </si>
  <si>
    <t>7th register id</t>
  </si>
  <si>
    <t>8th register id</t>
  </si>
  <si>
    <t>9th register id</t>
  </si>
  <si>
    <t>10th register id</t>
  </si>
  <si>
    <t>11th register id</t>
  </si>
  <si>
    <t>12th register id</t>
  </si>
  <si>
    <t>13th register id</t>
  </si>
  <si>
    <t>14th register id</t>
  </si>
  <si>
    <t>15th register id</t>
  </si>
  <si>
    <t>16th register id</t>
  </si>
  <si>
    <t>17th register id</t>
  </si>
  <si>
    <t>18th register id</t>
  </si>
  <si>
    <t>19th register id</t>
  </si>
  <si>
    <t>20th register id</t>
  </si>
  <si>
    <t>21st register id</t>
  </si>
  <si>
    <t>22nd register id</t>
  </si>
  <si>
    <t>23rd register id</t>
  </si>
  <si>
    <t>24th register id</t>
  </si>
  <si>
    <t>25th register id</t>
  </si>
  <si>
    <t>26th register id</t>
  </si>
  <si>
    <t>27th register id</t>
  </si>
  <si>
    <t>28th register id</t>
  </si>
  <si>
    <t>29th register id</t>
  </si>
  <si>
    <t>30th register id</t>
  </si>
  <si>
    <t>31st register id</t>
  </si>
  <si>
    <t>32nd register id</t>
  </si>
  <si>
    <t>33rd register id</t>
  </si>
  <si>
    <t>34th register id</t>
  </si>
  <si>
    <t>35th register id</t>
  </si>
  <si>
    <t>36th register id</t>
  </si>
  <si>
    <t>37th register id</t>
  </si>
  <si>
    <t>38th register id</t>
  </si>
  <si>
    <t>39th register id</t>
  </si>
  <si>
    <t>40th register id</t>
  </si>
  <si>
    <t>41st register id</t>
  </si>
  <si>
    <t>42nd register id</t>
  </si>
  <si>
    <t>43rd register id</t>
  </si>
  <si>
    <t>44th register id</t>
  </si>
  <si>
    <t>45th register id</t>
  </si>
  <si>
    <t>46th register id</t>
  </si>
  <si>
    <t>47th register id</t>
  </si>
  <si>
    <t>48th register id</t>
  </si>
  <si>
    <t>49th register id</t>
  </si>
  <si>
    <t>50th register id</t>
  </si>
  <si>
    <t>Real-time Parameters (float)</t>
    <phoneticPr fontId="1" type="noConversion"/>
  </si>
  <si>
    <t>V(Measured or Compensated)</t>
  </si>
  <si>
    <t>float</t>
  </si>
  <si>
    <t>Current</t>
  </si>
  <si>
    <t>Power</t>
  </si>
  <si>
    <t>Voltage Ripple Factor</t>
  </si>
  <si>
    <t>Current Ripple Factor</t>
  </si>
  <si>
    <t>V(Measured)</t>
  </si>
  <si>
    <t>V(Compensated)</t>
  </si>
  <si>
    <t>Temperature</t>
    <phoneticPr fontId="5" type="noConversion"/>
  </si>
  <si>
    <t>Real-time Parameters (float) -High Speed</t>
    <phoneticPr fontId="1" type="noConversion"/>
  </si>
  <si>
    <t>V(Measured or Compensated)</t>
    <phoneticPr fontId="1" type="noConversion"/>
  </si>
  <si>
    <t>Current</t>
    <phoneticPr fontId="1" type="noConversion"/>
  </si>
  <si>
    <t>Power</t>
    <phoneticPr fontId="1" type="noConversion"/>
  </si>
  <si>
    <t>V(Measured)</t>
    <phoneticPr fontId="1" type="noConversion"/>
  </si>
  <si>
    <t>V(Compensated)</t>
    <phoneticPr fontId="1" type="noConversion"/>
  </si>
  <si>
    <t>Real-time Parameters (Int)</t>
  </si>
  <si>
    <t>int16_t</t>
  </si>
  <si>
    <t>10x amplification</t>
  </si>
  <si>
    <t>1000x amplification</t>
  </si>
  <si>
    <t>10x amplification</t>
    <phoneticPr fontId="5" type="noConversion"/>
  </si>
  <si>
    <t>Real-time Parameters (Int) - High Speed</t>
    <phoneticPr fontId="1" type="noConversion"/>
  </si>
  <si>
    <t>100x amplification</t>
  </si>
  <si>
    <t>Energy &amp; Charge</t>
  </si>
  <si>
    <t>Import Energy</t>
  </si>
  <si>
    <t>double</t>
  </si>
  <si>
    <t>Export Energy</t>
  </si>
  <si>
    <t>Net Energy</t>
  </si>
  <si>
    <t>Total Energy</t>
  </si>
  <si>
    <t>Import Charge</t>
  </si>
  <si>
    <t>Export Charge</t>
  </si>
  <si>
    <t>Net Charge</t>
  </si>
  <si>
    <t>Total Charge</t>
  </si>
  <si>
    <t>0x4020</t>
    <phoneticPr fontId="5" type="noConversion"/>
  </si>
  <si>
    <t>0x4021</t>
    <phoneticPr fontId="5" type="noConversion"/>
  </si>
  <si>
    <t>Energy Data Integrity Check CRC32</t>
    <phoneticPr fontId="5" type="noConversion"/>
  </si>
  <si>
    <t xml:space="preserve">uint16_t </t>
  </si>
  <si>
    <t>Max</t>
    <phoneticPr fontId="1" type="noConversion"/>
  </si>
  <si>
    <t>V Max Value</t>
    <phoneticPr fontId="1" type="noConversion"/>
  </si>
  <si>
    <t>V Max Timestamp
( year：    uint16_t
  month： uint16_t
  day：     uint16_t
  hour：    uint16_t
  min：     uint16_t
  sec：      uint16_t
  millesecond: uint16_t
)</t>
  </si>
  <si>
    <t>timestamp</t>
  </si>
  <si>
    <t>I Max Value</t>
  </si>
  <si>
    <t>I Max Timestamp</t>
  </si>
  <si>
    <t>P Max Value</t>
  </si>
  <si>
    <t>P Max Timestamp</t>
  </si>
  <si>
    <t>Ripple factor U Max Value</t>
    <phoneticPr fontId="1" type="noConversion"/>
  </si>
  <si>
    <t>Ripple factor U Max Timestamp</t>
    <phoneticPr fontId="1" type="noConversion"/>
  </si>
  <si>
    <t>Ripple factor I Max Value</t>
  </si>
  <si>
    <t>Ripple factor I Max Timestamp</t>
  </si>
  <si>
    <t>Min</t>
    <phoneticPr fontId="1" type="noConversion"/>
  </si>
  <si>
    <t>V Min Value</t>
  </si>
  <si>
    <t>V Min Timestamp
( year：    uint16_t
  month： uint16_t
  day：     uint16_t
  hour：    uint16_t
  min：     uint16_t
  sec：      uint16_t
  millesecond: uint16_t
)</t>
  </si>
  <si>
    <t>I Min Value</t>
  </si>
  <si>
    <t>I Min Timestamp</t>
  </si>
  <si>
    <t>P Min Value</t>
  </si>
  <si>
    <t>P Min Timestamp</t>
  </si>
  <si>
    <t>Ripple factor U Min Value</t>
  </si>
  <si>
    <t>Ripple factor U Min Timestamp</t>
  </si>
  <si>
    <t>Ripple factor I Min Value</t>
  </si>
  <si>
    <t>Ripple factor I Min Timestamp</t>
  </si>
  <si>
    <t>Description</t>
  </si>
  <si>
    <t>Settings</t>
  </si>
  <si>
    <t>Identification Status</t>
  </si>
  <si>
    <t>0 = False 1 = True</t>
  </si>
  <si>
    <t>Identification Level</t>
  </si>
  <si>
    <t>0 = “NONE”1 = “HEARSAY”2 = “TRUSTED” 3 = “VERIFIED”
4 = “CERTIFIED”5 = “SECURE”6 = “MISMATCH”7 = “INVALID”
8 = “OUTDATED”9= “UNKNOWN”</t>
  </si>
  <si>
    <t>Identification Flags 1</t>
  </si>
  <si>
    <t>0 = RFID_NONE (Default) 1 = RFID_PLAIN 2 = RFID_RELATED
3 = RFID_PSK</t>
  </si>
  <si>
    <t>Identification Flags 2</t>
  </si>
  <si>
    <t>0 = OCPP_NONE (Default) 1 = OCPP_RS 2 = OCPP_AUTH 3 = OCPP_RS_TLS 4 = OCPP_AUTH_TLS 5 = OCPP_CACHE 6 = OCPP_WHITELIST 7 = OCPP_CERTIFIED</t>
  </si>
  <si>
    <t>Identification Flags 3</t>
  </si>
  <si>
    <t>0 = ISO15118_NONE (Default) 1 = ISO15118_PNC</t>
  </si>
  <si>
    <t>Identification Flags 4</t>
  </si>
  <si>
    <t>0 = PLMN_NONE (Default) 1 = PLMN_RING 2 = PLMN_SMS</t>
  </si>
  <si>
    <t>Identification Type</t>
  </si>
  <si>
    <t>0 = NONE (Default) 1 = DENIED 2 = UNDEFINED 3 = ISO14443 4 = ISO15693 5 = EMAID 6 = EVCCID 7 = EVCOID 8 = ISO7812 9 = CARD_TXN_NR 10 = CENTRAL 11 = CENTRAL_1 12 = CENTRAL_2 13 = LOCAL 14 = LOCAL_1 15 = LOCAL_2 16 = PHONE_NUMBER 17 = KEY_CODE</t>
  </si>
  <si>
    <t>Identification Data</t>
  </si>
  <si>
    <t>string</t>
  </si>
  <si>
    <t>ASCII string, 40 bytes (20 registers), padded with 0x00</t>
  </si>
  <si>
    <t>Tariff Text</t>
  </si>
  <si>
    <t>transaction timeout in seconds</t>
  </si>
  <si>
    <t>default 0 (disabled)， range: 3600~64800</t>
  </si>
  <si>
    <t>CT: Charge Point Identification Type</t>
  </si>
  <si>
    <t>0: EVSEID   1: CBIDC</t>
    <phoneticPr fontId="2" type="noConversion"/>
  </si>
  <si>
    <t>CI: Charge Point Identification</t>
  </si>
  <si>
    <t xml:space="preserve">Time zone shift </t>
  </si>
  <si>
    <t>Max = 1440 Min = -1440, default = 0</t>
  </si>
  <si>
    <t>UTC timestamp for synchronization</t>
  </si>
  <si>
    <t>uint64_t</t>
  </si>
  <si>
    <t>Default = 0</t>
  </si>
  <si>
    <t>Block And Id</t>
  </si>
  <si>
    <t>current Block id</t>
  </si>
  <si>
    <t>current address</t>
  </si>
  <si>
    <t>min Transaction Id</t>
    <phoneticPr fontId="2" type="noConversion"/>
  </si>
  <si>
    <t>uint32_t</t>
  </si>
  <si>
    <t>max Transaction Id</t>
    <phoneticPr fontId="2" type="noConversion"/>
  </si>
  <si>
    <t>full (low byte)</t>
  </si>
  <si>
    <t>0: not full  1: sector is full</t>
  </si>
  <si>
    <t>OCMF Command</t>
  </si>
  <si>
    <t>0:  do nothing
"B" = start transaction
"E" = End of transaction
"A" = Abort transaction</t>
  </si>
  <si>
    <t>OCMF file generate state</t>
  </si>
  <si>
    <t>0 = not ready
1 = ready to generate
2 = generating
3 = ready to read</t>
    <phoneticPr fontId="2" type="noConversion"/>
  </si>
  <si>
    <t>transaction Time</t>
  </si>
  <si>
    <t>timeSync status</t>
  </si>
  <si>
    <t>0 = Time not synchronized
1 = Time synchronized</t>
  </si>
  <si>
    <t>Transaction Import Energy in kWh</t>
  </si>
  <si>
    <t>Transaction Export Energy in kWh</t>
  </si>
  <si>
    <t>Duration (in second)</t>
  </si>
  <si>
    <t>transaction running status</t>
  </si>
  <si>
    <t>0 = idle
1 = charging
2 = out of power
3 = end normally
4 = canceled
5 = end with overtime</t>
    <phoneticPr fontId="2" type="noConversion"/>
  </si>
  <si>
    <t>OFFSET</t>
  </si>
  <si>
    <t>ocmf last transaction id</t>
  </si>
  <si>
    <t>ocmf first transaction id</t>
  </si>
  <si>
    <t>transactionLog id</t>
  </si>
  <si>
    <t>transactionLog id for reading</t>
  </si>
  <si>
    <t>transactionLog OCMF file size</t>
  </si>
  <si>
    <t>transactionLog OCMF data</t>
  </si>
  <si>
    <t>uint8_t</t>
  </si>
  <si>
    <t>transaction id in charging</t>
  </si>
  <si>
    <t>Start time for charging</t>
  </si>
  <si>
    <t>Max Records</t>
  </si>
  <si>
    <t>Used Records</t>
  </si>
  <si>
    <t>Recordsize</t>
  </si>
  <si>
    <t>fixed as 62</t>
  </si>
  <si>
    <t>public key of .der format, totally 91 bytes</t>
  </si>
  <si>
    <t>Echilog Status</t>
  </si>
  <si>
    <t>Fixed as 6000</t>
    <phoneticPr fontId="2" type="noConversion"/>
  </si>
  <si>
    <t>Record Index</t>
    <phoneticPr fontId="2" type="noConversion"/>
  </si>
  <si>
    <t>Echilog full status</t>
    <phoneticPr fontId="2" type="noConversion"/>
  </si>
  <si>
    <t>0x0000 - Not full
0x0001 - Full
Others - Reserved</t>
    <phoneticPr fontId="2" type="noConversion"/>
  </si>
  <si>
    <t>Record Number</t>
    <phoneticPr fontId="2" type="noConversion"/>
  </si>
  <si>
    <t>Echilog Reading</t>
  </si>
  <si>
    <t>The Echilog ID to to read</t>
    <phoneticPr fontId="2" type="noConversion"/>
  </si>
  <si>
    <t>uint16_t</t>
    <phoneticPr fontId="2" type="noConversion"/>
  </si>
  <si>
    <t>1~6000</t>
    <phoneticPr fontId="2" type="noConversion"/>
  </si>
  <si>
    <t>The Echilog number need to read</t>
    <phoneticPr fontId="2" type="noConversion"/>
  </si>
  <si>
    <t>Fixed as 0x01</t>
    <phoneticPr fontId="2" type="noConversion"/>
  </si>
  <si>
    <t>The Echilog read window status</t>
    <phoneticPr fontId="2" type="noConversion"/>
  </si>
  <si>
    <t>0x0B - The data windown is ready
0xFF - The request data is invalid;</t>
    <phoneticPr fontId="2" type="noConversion"/>
  </si>
  <si>
    <t>The signatured bytes size of the Echilog to be read</t>
    <phoneticPr fontId="2" type="noConversion"/>
  </si>
  <si>
    <t>Echilog data window</t>
    <phoneticPr fontId="2" type="noConversion"/>
  </si>
  <si>
    <t>Firmware CRC</t>
    <phoneticPr fontId="2" type="noConversion"/>
  </si>
  <si>
    <t>Boot Firmware Stored CRC32</t>
    <phoneticPr fontId="2" type="noConversion"/>
  </si>
  <si>
    <t>uint32_t</t>
    <phoneticPr fontId="2" type="noConversion"/>
  </si>
  <si>
    <t>Boot Firmware Calculated CRC32</t>
    <phoneticPr fontId="2" type="noConversion"/>
  </si>
  <si>
    <t>App Firmware Stored CRC32</t>
    <phoneticPr fontId="2" type="noConversion"/>
  </si>
  <si>
    <t>App Firmware Calculated CRC32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</si>
</sst>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8"/>
      <name val="Calibri"/>
      <family val="2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4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14" fontId="7" fillId="0" borderId="0" xfId="0" applyNumberFormat="1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10" fillId="2" borderId="0" xfId="0" applyFont="1" applyFill="1">
      <alignment vertical="center"/>
    </xf>
    <xf numFmtId="0" fontId="8" fillId="0" borderId="0" xfId="0" applyFont="1">
      <alignment vertical="center"/>
    </xf>
    <xf numFmtId="0" fontId="10" fillId="2" borderId="0" xfId="0" applyFont="1" applyFill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left" vertical="center"/>
    </xf>
  </cellXfs>
  <cellStyles count="4">
    <cellStyle name="Normal" xfId="0" builtinId="0"/>
    <cellStyle name="常规 2" xfId="1" xr:uid="{00000000-0005-0000-0000-000001000000}"/>
    <cellStyle name="常规 2 2" xfId="3" xr:uid="{9E4503CF-143D-4A4F-8D03-13ACB3993C13}"/>
    <cellStyle name="常规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290F9-FEEB-4120-A5E0-06FBD65489AF}">
  <dimension ref="A1:D5"/>
  <sheetViews>
    <sheetView tabSelected="1" zoomScale="145" zoomScaleNormal="145" workbookViewId="0">
      <pane ySplit="1" topLeftCell="A2" activePane="bottomLeft" state="frozen"/>
      <selection pane="bottomLeft" activeCell="C5" sqref="C5"/>
    </sheetView>
  </sheetViews>
  <sheetFormatPr defaultColWidth="8.75" defaultRowHeight="12.75"/>
  <cols>
    <col min="1" max="1" width="12" style="6" customWidth="1"/>
    <col min="2" max="2" width="86.75" style="6" customWidth="1"/>
    <col min="3" max="3" width="10.625" style="6" bestFit="1" customWidth="1"/>
    <col min="4" max="4" width="23.25" style="6" bestFit="1" customWidth="1"/>
    <col min="5" max="16384" width="8.75" style="6"/>
  </cols>
  <sheetData>
    <row r="1" spans="1:4" s="4" customFormat="1">
      <c r="A1" s="14" t="s">
        <v>0</v>
      </c>
      <c r="B1" s="14" t="s">
        <v>1</v>
      </c>
      <c r="C1" s="14" t="s">
        <v>2</v>
      </c>
      <c r="D1" s="12" t="s">
        <v>3</v>
      </c>
    </row>
    <row r="2" spans="1:4">
      <c r="A2" s="3" t="s">
        <v>4</v>
      </c>
      <c r="B2" s="3" t="s">
        <v>5</v>
      </c>
      <c r="C2" s="15">
        <v>45499</v>
      </c>
      <c r="D2" s="6" t="s">
        <v>6</v>
      </c>
    </row>
    <row r="3" spans="1:4" ht="25.5">
      <c r="A3" s="32" t="s">
        <v>7</v>
      </c>
      <c r="B3" s="3" t="s">
        <v>8</v>
      </c>
      <c r="C3" s="16">
        <v>45883</v>
      </c>
      <c r="D3" s="6" t="s">
        <v>6</v>
      </c>
    </row>
    <row r="4" spans="1:4" ht="68.25" customHeight="1">
      <c r="A4" s="32"/>
      <c r="B4" s="3" t="s">
        <v>9</v>
      </c>
      <c r="C4" s="16">
        <v>45890</v>
      </c>
      <c r="D4" s="31" t="s">
        <v>10</v>
      </c>
    </row>
    <row r="5" spans="1:4" s="7" customFormat="1">
      <c r="A5" s="32"/>
      <c r="B5" s="3" t="s">
        <v>11</v>
      </c>
      <c r="C5" s="18">
        <v>45965</v>
      </c>
      <c r="D5" s="13" t="s">
        <v>12</v>
      </c>
    </row>
  </sheetData>
  <mergeCells count="1">
    <mergeCell ref="A3:A5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31E0D-A0C3-4108-ABD8-62ADD1201B65}">
  <dimension ref="A1:G27"/>
  <sheetViews>
    <sheetView zoomScale="145" zoomScaleNormal="145" workbookViewId="0">
      <pane ySplit="1" topLeftCell="A2" activePane="bottomLeft" state="frozen"/>
      <selection pane="bottomLeft" activeCell="A24" sqref="A24:A25"/>
    </sheetView>
  </sheetViews>
  <sheetFormatPr defaultColWidth="8.75" defaultRowHeight="12.75"/>
  <cols>
    <col min="1" max="1" width="17.875" style="6" bestFit="1" customWidth="1"/>
    <col min="2" max="2" width="32.375" style="6" customWidth="1"/>
    <col min="3" max="3" width="19.25" style="6" bestFit="1" customWidth="1"/>
    <col min="4" max="4" width="8" style="6" bestFit="1" customWidth="1"/>
    <col min="5" max="5" width="8.75" style="6"/>
    <col min="6" max="6" width="14.375" style="6" bestFit="1" customWidth="1"/>
    <col min="7" max="7" width="19.125" style="6" customWidth="1"/>
    <col min="8" max="16384" width="8.75" style="6"/>
  </cols>
  <sheetData>
    <row r="1" spans="1:7" s="5" customFormat="1">
      <c r="A1" s="4" t="s">
        <v>13</v>
      </c>
      <c r="B1" s="4" t="s">
        <v>14</v>
      </c>
      <c r="C1" s="4" t="s">
        <v>15</v>
      </c>
      <c r="D1" s="4" t="s">
        <v>16</v>
      </c>
      <c r="E1" s="4" t="s">
        <v>17</v>
      </c>
      <c r="F1" s="12" t="s">
        <v>18</v>
      </c>
      <c r="G1" s="4" t="s">
        <v>19</v>
      </c>
    </row>
    <row r="2" spans="1:7">
      <c r="A2" s="19" t="s">
        <v>20</v>
      </c>
      <c r="B2" s="7" t="s">
        <v>20</v>
      </c>
      <c r="C2" s="7" t="s">
        <v>21</v>
      </c>
      <c r="D2" s="7" t="s">
        <v>22</v>
      </c>
      <c r="E2" s="8" t="s">
        <v>23</v>
      </c>
      <c r="F2" s="8">
        <f t="shared" ref="F2" si="0">HEX2DEC(SUBSTITUTE(E2,"0x",""))-HEX2DEC(SUBSTITUTE(D2,"0x",""))+1</f>
        <v>36</v>
      </c>
      <c r="G2" s="29"/>
    </row>
    <row r="3" spans="1:7">
      <c r="A3" s="19"/>
      <c r="B3" s="7" t="s">
        <v>24</v>
      </c>
      <c r="C3" s="7" t="s">
        <v>21</v>
      </c>
      <c r="D3" s="7" t="s">
        <v>25</v>
      </c>
      <c r="E3" s="8" t="s">
        <v>26</v>
      </c>
      <c r="F3" s="8">
        <f>HEX2DEC(SUBSTITUTE(E3,"0x",""))-HEX2DEC(SUBSTITUTE(D3,"0x",""))+1</f>
        <v>7</v>
      </c>
      <c r="G3" s="29"/>
    </row>
    <row r="4" spans="1:7">
      <c r="B4" s="8" t="s">
        <v>27</v>
      </c>
      <c r="C4" s="8" t="s">
        <v>21</v>
      </c>
      <c r="D4" s="8" t="s">
        <v>28</v>
      </c>
      <c r="E4" s="8" t="s">
        <v>29</v>
      </c>
      <c r="F4" s="8">
        <f>HEX2DEC(SUBSTITUTE(E4,"0x",""))-HEX2DEC(SUBSTITUTE(D4,"0x",""))+1</f>
        <v>10</v>
      </c>
      <c r="G4" s="29"/>
    </row>
    <row r="5" spans="1:7">
      <c r="A5" s="8"/>
      <c r="B5" s="8"/>
      <c r="G5" s="29"/>
    </row>
    <row r="6" spans="1:7">
      <c r="A6" s="8"/>
      <c r="B6" s="8"/>
      <c r="C6" s="8"/>
      <c r="D6" s="8"/>
      <c r="E6" s="8"/>
      <c r="F6" s="8"/>
      <c r="G6" s="29"/>
    </row>
    <row r="7" spans="1:7">
      <c r="A7" s="20" t="s">
        <v>30</v>
      </c>
      <c r="B7" s="8" t="s">
        <v>31</v>
      </c>
      <c r="C7" s="8" t="s">
        <v>30</v>
      </c>
      <c r="D7" s="8" t="s">
        <v>32</v>
      </c>
      <c r="E7" s="8" t="s">
        <v>33</v>
      </c>
      <c r="F7" s="8">
        <f t="shared" ref="F7:F19" si="1">HEX2DEC(SUBSTITUTE(E7,"0x",""))-HEX2DEC(SUBSTITUTE(D7,"0x",""))+1</f>
        <v>34</v>
      </c>
      <c r="G7" s="29"/>
    </row>
    <row r="8" spans="1:7">
      <c r="B8" s="8" t="s">
        <v>34</v>
      </c>
      <c r="C8" s="8" t="s">
        <v>30</v>
      </c>
      <c r="D8" s="8" t="s">
        <v>35</v>
      </c>
      <c r="E8" s="8" t="s">
        <v>36</v>
      </c>
      <c r="F8" s="8">
        <v>10</v>
      </c>
      <c r="G8" s="29"/>
    </row>
    <row r="9" spans="1:7">
      <c r="B9" s="8" t="s">
        <v>37</v>
      </c>
      <c r="C9" s="8" t="s">
        <v>30</v>
      </c>
      <c r="D9" s="8" t="s">
        <v>38</v>
      </c>
      <c r="E9" s="8" t="s">
        <v>39</v>
      </c>
      <c r="F9" s="8">
        <f t="shared" si="1"/>
        <v>17</v>
      </c>
      <c r="G9" s="29"/>
    </row>
    <row r="10" spans="1:7">
      <c r="B10" s="8" t="s">
        <v>40</v>
      </c>
      <c r="C10" s="8" t="s">
        <v>30</v>
      </c>
      <c r="D10" s="8" t="s">
        <v>41</v>
      </c>
      <c r="E10" s="8" t="s">
        <v>42</v>
      </c>
      <c r="F10" s="8">
        <v>5</v>
      </c>
      <c r="G10" s="29"/>
    </row>
    <row r="11" spans="1:7">
      <c r="B11" s="8" t="s">
        <v>43</v>
      </c>
      <c r="C11" s="8" t="s">
        <v>30</v>
      </c>
      <c r="D11" s="8" t="s">
        <v>44</v>
      </c>
      <c r="E11" s="8" t="s">
        <v>45</v>
      </c>
      <c r="F11" s="8">
        <f t="shared" si="1"/>
        <v>32</v>
      </c>
      <c r="G11" s="29"/>
    </row>
    <row r="12" spans="1:7">
      <c r="A12" s="8"/>
      <c r="B12" s="8"/>
      <c r="C12" s="8"/>
      <c r="D12" s="8"/>
      <c r="E12" s="8"/>
      <c r="F12" s="8"/>
      <c r="G12" s="29"/>
    </row>
    <row r="13" spans="1:7">
      <c r="A13" s="11" t="s">
        <v>46</v>
      </c>
      <c r="B13" s="8" t="s">
        <v>47</v>
      </c>
      <c r="C13" s="8" t="s">
        <v>46</v>
      </c>
      <c r="D13" s="8" t="s">
        <v>48</v>
      </c>
      <c r="E13" s="8" t="s">
        <v>49</v>
      </c>
      <c r="F13" s="8">
        <f t="shared" si="1"/>
        <v>45</v>
      </c>
      <c r="G13" s="29"/>
    </row>
    <row r="14" spans="1:7">
      <c r="B14" s="8" t="s">
        <v>50</v>
      </c>
      <c r="C14" s="8" t="s">
        <v>46</v>
      </c>
      <c r="D14" s="8" t="s">
        <v>51</v>
      </c>
      <c r="E14" s="8" t="s">
        <v>52</v>
      </c>
      <c r="F14" s="8">
        <f t="shared" si="1"/>
        <v>45</v>
      </c>
      <c r="G14" s="29"/>
    </row>
    <row r="15" spans="1:7">
      <c r="A15" s="8"/>
      <c r="B15" s="8"/>
      <c r="C15" s="8"/>
      <c r="D15" s="8"/>
      <c r="E15" s="8"/>
      <c r="F15" s="8"/>
      <c r="G15" s="29"/>
    </row>
    <row r="16" spans="1:7">
      <c r="A16" s="20" t="s">
        <v>53</v>
      </c>
      <c r="B16" s="8" t="s">
        <v>54</v>
      </c>
      <c r="C16" s="8" t="s">
        <v>53</v>
      </c>
      <c r="D16" s="8" t="s">
        <v>55</v>
      </c>
      <c r="E16" s="8" t="s">
        <v>56</v>
      </c>
      <c r="F16" s="8">
        <f t="shared" si="1"/>
        <v>74</v>
      </c>
      <c r="G16" s="29"/>
    </row>
    <row r="17" spans="1:7">
      <c r="B17" s="8" t="s">
        <v>57</v>
      </c>
      <c r="C17" s="8" t="s">
        <v>53</v>
      </c>
      <c r="D17" s="8" t="s">
        <v>58</v>
      </c>
      <c r="E17" s="8" t="s">
        <v>59</v>
      </c>
      <c r="F17" s="8">
        <f t="shared" si="1"/>
        <v>7</v>
      </c>
      <c r="G17" s="29"/>
    </row>
    <row r="18" spans="1:7">
      <c r="B18" s="8" t="s">
        <v>60</v>
      </c>
      <c r="C18" s="8" t="s">
        <v>53</v>
      </c>
      <c r="D18" s="8" t="s">
        <v>61</v>
      </c>
      <c r="E18" s="8" t="s">
        <v>62</v>
      </c>
      <c r="F18" s="8">
        <f t="shared" si="1"/>
        <v>633</v>
      </c>
      <c r="G18" s="29"/>
    </row>
    <row r="19" spans="1:7">
      <c r="B19" s="8" t="s">
        <v>63</v>
      </c>
      <c r="C19" s="8" t="s">
        <v>53</v>
      </c>
      <c r="D19" s="8" t="s">
        <v>64</v>
      </c>
      <c r="E19" s="8" t="s">
        <v>65</v>
      </c>
      <c r="F19" s="8">
        <f t="shared" si="1"/>
        <v>5</v>
      </c>
      <c r="G19" s="29"/>
    </row>
    <row r="20" spans="1:7">
      <c r="A20" s="8"/>
      <c r="B20" s="8"/>
      <c r="C20" s="8"/>
      <c r="D20" s="8"/>
      <c r="E20" s="8"/>
      <c r="F20" s="8"/>
      <c r="G20" s="29"/>
    </row>
    <row r="21" spans="1:7">
      <c r="A21" s="20" t="s">
        <v>66</v>
      </c>
      <c r="B21" s="8" t="s">
        <v>67</v>
      </c>
      <c r="C21" s="8" t="s">
        <v>66</v>
      </c>
      <c r="D21" s="8" t="s">
        <v>68</v>
      </c>
      <c r="E21" s="8" t="s">
        <v>69</v>
      </c>
      <c r="F21" s="8">
        <v>3</v>
      </c>
      <c r="G21" s="29"/>
    </row>
    <row r="22" spans="1:7">
      <c r="B22" s="8" t="s">
        <v>70</v>
      </c>
      <c r="C22" s="8" t="s">
        <v>66</v>
      </c>
      <c r="D22" s="8" t="s">
        <v>71</v>
      </c>
      <c r="E22" s="8" t="s">
        <v>72</v>
      </c>
      <c r="F22" s="8">
        <v>124</v>
      </c>
      <c r="G22" s="29"/>
    </row>
    <row r="23" spans="1:7">
      <c r="A23" s="8"/>
      <c r="B23" s="8"/>
      <c r="C23" s="8"/>
      <c r="D23" s="8"/>
      <c r="E23" s="8"/>
      <c r="F23" s="8"/>
      <c r="G23" s="29"/>
    </row>
    <row r="24" spans="1:7">
      <c r="A24" s="20" t="s">
        <v>73</v>
      </c>
      <c r="B24" s="8" t="s">
        <v>73</v>
      </c>
      <c r="C24" s="8" t="s">
        <v>21</v>
      </c>
      <c r="D24" s="8" t="s">
        <v>74</v>
      </c>
      <c r="E24" s="8" t="s">
        <v>75</v>
      </c>
      <c r="F24" s="8">
        <f t="shared" ref="F24:F25" si="2">HEX2DEC(SUBSTITUTE(E24,"0x",""))-HEX2DEC(SUBSTITUTE(D24,"0x",""))+1</f>
        <v>200</v>
      </c>
      <c r="G24" s="29"/>
    </row>
    <row r="25" spans="1:7">
      <c r="B25" s="8" t="s">
        <v>76</v>
      </c>
      <c r="C25" s="8" t="s">
        <v>21</v>
      </c>
      <c r="D25" s="8" t="s">
        <v>77</v>
      </c>
      <c r="E25" s="8" t="s">
        <v>78</v>
      </c>
      <c r="F25" s="8">
        <f t="shared" si="2"/>
        <v>51</v>
      </c>
      <c r="G25" s="29"/>
    </row>
    <row r="26" spans="1:7">
      <c r="A26" s="8"/>
      <c r="B26" s="8"/>
      <c r="C26" s="8"/>
      <c r="D26" s="8"/>
      <c r="E26" s="8"/>
      <c r="F26" s="8"/>
      <c r="G26" s="29"/>
    </row>
    <row r="27" spans="1:7">
      <c r="A27" s="20" t="s">
        <v>79</v>
      </c>
      <c r="B27" s="29" t="s">
        <v>80</v>
      </c>
      <c r="C27" s="8" t="s">
        <v>53</v>
      </c>
      <c r="D27" s="29" t="s">
        <v>81</v>
      </c>
      <c r="E27" s="29" t="s">
        <v>82</v>
      </c>
      <c r="F27" s="30">
        <f t="shared" ref="F27" si="3">HEX2DEC(SUBSTITUTE(E27,"0x",""))-HEX2DEC(SUBSTITUTE(D27,"0x",""))+1</f>
        <v>46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09B82-8AA1-4F6C-8C23-ACF5178FC90A}">
  <dimension ref="A1:K313"/>
  <sheetViews>
    <sheetView zoomScale="130" zoomScaleNormal="130" workbookViewId="0">
      <pane ySplit="1" topLeftCell="A253" activePane="bottomLeft" state="frozen"/>
      <selection pane="bottomLeft" activeCell="K18" sqref="K18"/>
    </sheetView>
  </sheetViews>
  <sheetFormatPr defaultColWidth="8.875" defaultRowHeight="12.75"/>
  <cols>
    <col min="1" max="1" width="21" style="6" bestFit="1" customWidth="1"/>
    <col min="2" max="2" width="9.625" style="6" bestFit="1" customWidth="1"/>
    <col min="3" max="3" width="8.75" style="6" bestFit="1" customWidth="1"/>
    <col min="4" max="4" width="9.375" style="6" bestFit="1" customWidth="1"/>
    <col min="5" max="5" width="8.625" style="6" bestFit="1" customWidth="1"/>
    <col min="6" max="6" width="33.125" style="6" bestFit="1" customWidth="1"/>
    <col min="7" max="7" width="9.625" style="6" bestFit="1" customWidth="1"/>
    <col min="8" max="9" width="8.875" style="6"/>
    <col min="10" max="10" width="26.375" style="6" customWidth="1"/>
    <col min="11" max="11" width="12.625" style="6" bestFit="1" customWidth="1"/>
    <col min="12" max="12" width="8.875" style="6"/>
    <col min="13" max="13" width="17.625" style="6" bestFit="1" customWidth="1"/>
    <col min="14" max="16384" width="8.875" style="6"/>
  </cols>
  <sheetData>
    <row r="1" spans="1:11" s="4" customFormat="1">
      <c r="A1" s="14" t="s">
        <v>13</v>
      </c>
      <c r="B1" s="14" t="s">
        <v>83</v>
      </c>
      <c r="C1" s="14" t="s">
        <v>84</v>
      </c>
      <c r="D1" s="14" t="s">
        <v>85</v>
      </c>
      <c r="E1" s="14" t="s">
        <v>86</v>
      </c>
      <c r="F1" s="14" t="s">
        <v>87</v>
      </c>
      <c r="G1" s="14" t="s">
        <v>88</v>
      </c>
      <c r="H1" s="14" t="s">
        <v>89</v>
      </c>
      <c r="I1" s="12" t="s">
        <v>90</v>
      </c>
      <c r="J1" s="14" t="s">
        <v>91</v>
      </c>
      <c r="K1" s="14" t="s">
        <v>92</v>
      </c>
    </row>
    <row r="2" spans="1:11">
      <c r="A2" s="11" t="s">
        <v>20</v>
      </c>
      <c r="B2" s="6" t="str">
        <f t="shared" ref="B2:C26" si="0">"0x"&amp;DEC2HEX(D2,4)</f>
        <v>0x1000</v>
      </c>
      <c r="C2" s="6" t="str">
        <f t="shared" si="0"/>
        <v>0x1000</v>
      </c>
      <c r="D2" s="6">
        <v>4096</v>
      </c>
      <c r="E2" s="6">
        <f t="shared" ref="E2:E34" si="1">D2+I2-1</f>
        <v>4096</v>
      </c>
      <c r="F2" s="6" t="s">
        <v>93</v>
      </c>
      <c r="G2" s="6" t="s">
        <v>94</v>
      </c>
      <c r="H2" s="6" t="s">
        <v>95</v>
      </c>
      <c r="I2" s="6">
        <v>1</v>
      </c>
      <c r="J2" s="6" t="s">
        <v>96</v>
      </c>
      <c r="K2" s="6">
        <v>0</v>
      </c>
    </row>
    <row r="3" spans="1:11">
      <c r="B3" s="6" t="str">
        <f t="shared" si="0"/>
        <v>0x1001</v>
      </c>
      <c r="C3" s="6" t="str">
        <f t="shared" si="0"/>
        <v>0x1001</v>
      </c>
      <c r="D3" s="6">
        <f t="shared" ref="D3:D34" si="2">E2+1</f>
        <v>4097</v>
      </c>
      <c r="E3" s="6">
        <f t="shared" si="1"/>
        <v>4097</v>
      </c>
      <c r="F3" s="6" t="s">
        <v>97</v>
      </c>
      <c r="G3" s="6" t="s">
        <v>94</v>
      </c>
      <c r="H3" s="6" t="s">
        <v>98</v>
      </c>
      <c r="I3" s="6">
        <v>1</v>
      </c>
      <c r="J3" s="6" t="s">
        <v>99</v>
      </c>
      <c r="K3" s="6">
        <v>19200</v>
      </c>
    </row>
    <row r="4" spans="1:11" ht="25.5">
      <c r="B4" s="6" t="str">
        <f t="shared" si="0"/>
        <v>0x1002</v>
      </c>
      <c r="C4" s="6" t="str">
        <f t="shared" si="0"/>
        <v>0x1002</v>
      </c>
      <c r="D4" s="6">
        <f t="shared" si="2"/>
        <v>4098</v>
      </c>
      <c r="E4" s="6">
        <f t="shared" si="1"/>
        <v>4098</v>
      </c>
      <c r="F4" s="6" t="s">
        <v>100</v>
      </c>
      <c r="G4" s="6" t="s">
        <v>94</v>
      </c>
      <c r="H4" s="6" t="s">
        <v>95</v>
      </c>
      <c r="I4" s="6">
        <v>1</v>
      </c>
      <c r="J4" s="3" t="s">
        <v>101</v>
      </c>
      <c r="K4" s="6">
        <v>3</v>
      </c>
    </row>
    <row r="5" spans="1:11" ht="25.5">
      <c r="B5" s="6" t="str">
        <f t="shared" si="0"/>
        <v>0x1003</v>
      </c>
      <c r="C5" s="6" t="str">
        <f t="shared" si="0"/>
        <v>0x1003</v>
      </c>
      <c r="D5" s="6">
        <f t="shared" si="2"/>
        <v>4099</v>
      </c>
      <c r="E5" s="6">
        <f t="shared" si="1"/>
        <v>4099</v>
      </c>
      <c r="F5" s="6" t="s">
        <v>102</v>
      </c>
      <c r="G5" s="6" t="s">
        <v>94</v>
      </c>
      <c r="H5" s="6" t="s">
        <v>95</v>
      </c>
      <c r="I5" s="6">
        <v>1</v>
      </c>
      <c r="J5" s="3" t="s">
        <v>103</v>
      </c>
      <c r="K5" s="6">
        <v>0</v>
      </c>
    </row>
    <row r="6" spans="1:11" ht="25.5">
      <c r="B6" s="6" t="str">
        <f t="shared" si="0"/>
        <v>0x1004</v>
      </c>
      <c r="C6" s="6" t="str">
        <f t="shared" si="0"/>
        <v>0x1004</v>
      </c>
      <c r="D6" s="6">
        <f t="shared" si="2"/>
        <v>4100</v>
      </c>
      <c r="E6" s="6">
        <f t="shared" si="1"/>
        <v>4100</v>
      </c>
      <c r="F6" s="3" t="s">
        <v>104</v>
      </c>
      <c r="G6" s="6" t="s">
        <v>94</v>
      </c>
      <c r="H6" s="6" t="s">
        <v>95</v>
      </c>
      <c r="I6" s="6">
        <v>1</v>
      </c>
      <c r="J6" s="6" t="s">
        <v>105</v>
      </c>
      <c r="K6" s="6" t="s">
        <v>106</v>
      </c>
    </row>
    <row r="7" spans="1:11" ht="25.5">
      <c r="B7" s="6" t="str">
        <f t="shared" si="0"/>
        <v>0x1005</v>
      </c>
      <c r="C7" s="6" t="str">
        <f t="shared" si="0"/>
        <v>0x1005</v>
      </c>
      <c r="D7" s="6">
        <f t="shared" si="2"/>
        <v>4101</v>
      </c>
      <c r="E7" s="6">
        <f t="shared" si="1"/>
        <v>4101</v>
      </c>
      <c r="F7" s="3" t="s">
        <v>107</v>
      </c>
      <c r="G7" s="6" t="s">
        <v>94</v>
      </c>
      <c r="H7" s="6" t="s">
        <v>95</v>
      </c>
      <c r="I7" s="6">
        <v>1</v>
      </c>
      <c r="J7" s="6" t="s">
        <v>105</v>
      </c>
    </row>
    <row r="8" spans="1:11" ht="25.5">
      <c r="B8" s="6" t="str">
        <f t="shared" si="0"/>
        <v>0x1006</v>
      </c>
      <c r="C8" s="6" t="str">
        <f t="shared" si="0"/>
        <v>0x1006</v>
      </c>
      <c r="D8" s="6">
        <f t="shared" si="2"/>
        <v>4102</v>
      </c>
      <c r="E8" s="6">
        <f t="shared" si="1"/>
        <v>4102</v>
      </c>
      <c r="F8" s="3" t="s">
        <v>108</v>
      </c>
      <c r="G8" s="6" t="s">
        <v>94</v>
      </c>
      <c r="H8" s="6" t="s">
        <v>95</v>
      </c>
      <c r="I8" s="6">
        <v>1</v>
      </c>
      <c r="J8" s="6" t="s">
        <v>105</v>
      </c>
      <c r="K8" s="6" t="s">
        <v>109</v>
      </c>
    </row>
    <row r="9" spans="1:11" ht="25.5">
      <c r="B9" s="6" t="str">
        <f t="shared" si="0"/>
        <v>0x1007</v>
      </c>
      <c r="C9" s="6" t="str">
        <f t="shared" si="0"/>
        <v>0x1007</v>
      </c>
      <c r="D9" s="6">
        <f t="shared" si="2"/>
        <v>4103</v>
      </c>
      <c r="E9" s="6">
        <f t="shared" si="1"/>
        <v>4103</v>
      </c>
      <c r="F9" s="3" t="s">
        <v>110</v>
      </c>
      <c r="G9" s="6" t="s">
        <v>94</v>
      </c>
      <c r="H9" s="6" t="s">
        <v>95</v>
      </c>
      <c r="I9" s="6">
        <v>1</v>
      </c>
      <c r="J9" s="6" t="s">
        <v>105</v>
      </c>
    </row>
    <row r="10" spans="1:11" ht="25.5">
      <c r="B10" s="6" t="str">
        <f t="shared" si="0"/>
        <v>0x1008</v>
      </c>
      <c r="C10" s="6" t="str">
        <f t="shared" si="0"/>
        <v>0x1008</v>
      </c>
      <c r="D10" s="6">
        <f t="shared" si="2"/>
        <v>4104</v>
      </c>
      <c r="E10" s="6">
        <f t="shared" si="1"/>
        <v>4104</v>
      </c>
      <c r="F10" s="3" t="s">
        <v>111</v>
      </c>
      <c r="G10" s="6" t="s">
        <v>94</v>
      </c>
      <c r="H10" s="6" t="s">
        <v>95</v>
      </c>
      <c r="I10" s="6">
        <v>1</v>
      </c>
      <c r="J10" s="6" t="s">
        <v>105</v>
      </c>
      <c r="K10" s="6" t="s">
        <v>112</v>
      </c>
    </row>
    <row r="11" spans="1:11" ht="25.5">
      <c r="B11" s="6" t="str">
        <f t="shared" si="0"/>
        <v>0x1009</v>
      </c>
      <c r="C11" s="6" t="str">
        <f t="shared" si="0"/>
        <v>0x1009</v>
      </c>
      <c r="D11" s="6">
        <f t="shared" si="2"/>
        <v>4105</v>
      </c>
      <c r="E11" s="6">
        <f t="shared" si="1"/>
        <v>4105</v>
      </c>
      <c r="F11" s="3" t="s">
        <v>113</v>
      </c>
      <c r="G11" s="6" t="s">
        <v>94</v>
      </c>
      <c r="H11" s="6" t="s">
        <v>95</v>
      </c>
      <c r="I11" s="6">
        <v>1</v>
      </c>
      <c r="J11" s="6" t="s">
        <v>105</v>
      </c>
    </row>
    <row r="12" spans="1:11" ht="25.5">
      <c r="B12" s="6" t="str">
        <f t="shared" si="0"/>
        <v>0x100A</v>
      </c>
      <c r="C12" s="6" t="str">
        <f t="shared" si="0"/>
        <v>0x100A</v>
      </c>
      <c r="D12" s="6">
        <f t="shared" si="2"/>
        <v>4106</v>
      </c>
      <c r="E12" s="6">
        <f t="shared" si="1"/>
        <v>4106</v>
      </c>
      <c r="F12" s="3" t="s">
        <v>114</v>
      </c>
      <c r="G12" s="6" t="s">
        <v>94</v>
      </c>
      <c r="H12" s="6" t="s">
        <v>95</v>
      </c>
      <c r="I12" s="6">
        <v>1</v>
      </c>
      <c r="J12" s="6" t="s">
        <v>105</v>
      </c>
      <c r="K12" s="6" t="s">
        <v>115</v>
      </c>
    </row>
    <row r="13" spans="1:11" ht="25.5">
      <c r="B13" s="6" t="str">
        <f t="shared" si="0"/>
        <v>0x100B</v>
      </c>
      <c r="C13" s="6" t="str">
        <f t="shared" si="0"/>
        <v>0x100B</v>
      </c>
      <c r="D13" s="6">
        <f t="shared" si="2"/>
        <v>4107</v>
      </c>
      <c r="E13" s="6">
        <f t="shared" si="1"/>
        <v>4107</v>
      </c>
      <c r="F13" s="3" t="s">
        <v>116</v>
      </c>
      <c r="G13" s="6" t="s">
        <v>94</v>
      </c>
      <c r="H13" s="6" t="s">
        <v>95</v>
      </c>
      <c r="I13" s="6">
        <v>1</v>
      </c>
      <c r="J13" s="6" t="s">
        <v>105</v>
      </c>
    </row>
    <row r="14" spans="1:11" ht="25.5">
      <c r="B14" s="6" t="str">
        <f t="shared" si="0"/>
        <v>0x100C</v>
      </c>
      <c r="C14" s="6" t="str">
        <f t="shared" si="0"/>
        <v>0x100C</v>
      </c>
      <c r="D14" s="6">
        <f t="shared" si="2"/>
        <v>4108</v>
      </c>
      <c r="E14" s="6">
        <f t="shared" si="1"/>
        <v>4108</v>
      </c>
      <c r="F14" s="3" t="s">
        <v>117</v>
      </c>
      <c r="G14" s="6" t="s">
        <v>94</v>
      </c>
      <c r="H14" s="6" t="s">
        <v>95</v>
      </c>
      <c r="I14" s="6">
        <v>1</v>
      </c>
      <c r="J14" s="6" t="s">
        <v>105</v>
      </c>
      <c r="K14" s="6" t="s">
        <v>118</v>
      </c>
    </row>
    <row r="15" spans="1:11" ht="25.5">
      <c r="B15" s="6" t="str">
        <f t="shared" si="0"/>
        <v>0x100D</v>
      </c>
      <c r="C15" s="6" t="str">
        <f t="shared" si="0"/>
        <v>0x100D</v>
      </c>
      <c r="D15" s="6">
        <f t="shared" si="2"/>
        <v>4109</v>
      </c>
      <c r="E15" s="6">
        <f t="shared" si="1"/>
        <v>4109</v>
      </c>
      <c r="F15" s="3" t="s">
        <v>119</v>
      </c>
      <c r="G15" s="6" t="s">
        <v>94</v>
      </c>
      <c r="H15" s="6" t="s">
        <v>95</v>
      </c>
      <c r="I15" s="6">
        <v>1</v>
      </c>
      <c r="J15" s="6" t="s">
        <v>105</v>
      </c>
    </row>
    <row r="16" spans="1:11" ht="25.5">
      <c r="B16" s="6" t="str">
        <f t="shared" si="0"/>
        <v>0x100E</v>
      </c>
      <c r="C16" s="6" t="str">
        <f t="shared" si="0"/>
        <v>0x100E</v>
      </c>
      <c r="D16" s="6">
        <f t="shared" si="2"/>
        <v>4110</v>
      </c>
      <c r="E16" s="6">
        <f t="shared" si="1"/>
        <v>4110</v>
      </c>
      <c r="F16" s="6" t="s">
        <v>120</v>
      </c>
      <c r="G16" s="6" t="s">
        <v>94</v>
      </c>
      <c r="H16" s="6" t="s">
        <v>95</v>
      </c>
      <c r="I16" s="6">
        <v>1</v>
      </c>
      <c r="J16" s="3" t="s">
        <v>121</v>
      </c>
      <c r="K16" s="6">
        <v>1</v>
      </c>
    </row>
    <row r="17" spans="2:11" ht="25.5">
      <c r="B17" s="6" t="str">
        <f t="shared" si="0"/>
        <v>0x100F</v>
      </c>
      <c r="C17" s="6" t="str">
        <f t="shared" si="0"/>
        <v>0x100F</v>
      </c>
      <c r="D17" s="6">
        <f t="shared" si="2"/>
        <v>4111</v>
      </c>
      <c r="E17" s="6">
        <f t="shared" si="1"/>
        <v>4111</v>
      </c>
      <c r="F17" s="6" t="s">
        <v>122</v>
      </c>
      <c r="G17" s="6" t="s">
        <v>94</v>
      </c>
      <c r="H17" s="6" t="s">
        <v>95</v>
      </c>
      <c r="I17" s="6">
        <v>1</v>
      </c>
      <c r="J17" s="3" t="s">
        <v>123</v>
      </c>
      <c r="K17" s="6">
        <v>1</v>
      </c>
    </row>
    <row r="18" spans="2:11" ht="25.5">
      <c r="B18" s="6" t="str">
        <f t="shared" si="0"/>
        <v>0x1010</v>
      </c>
      <c r="C18" s="6" t="str">
        <f t="shared" si="0"/>
        <v>0x1010</v>
      </c>
      <c r="D18" s="6">
        <f t="shared" si="2"/>
        <v>4112</v>
      </c>
      <c r="E18" s="6">
        <f t="shared" si="1"/>
        <v>4112</v>
      </c>
      <c r="F18" s="6" t="s">
        <v>124</v>
      </c>
      <c r="G18" s="6" t="s">
        <v>94</v>
      </c>
      <c r="H18" s="6" t="s">
        <v>95</v>
      </c>
      <c r="I18" s="6">
        <v>1</v>
      </c>
      <c r="J18" s="3" t="s">
        <v>123</v>
      </c>
      <c r="K18" s="6">
        <v>1</v>
      </c>
    </row>
    <row r="19" spans="2:11">
      <c r="B19" s="6" t="str">
        <f t="shared" si="0"/>
        <v>0x1011</v>
      </c>
      <c r="C19" s="6" t="str">
        <f t="shared" si="0"/>
        <v>0x1011</v>
      </c>
      <c r="D19" s="6">
        <f t="shared" si="2"/>
        <v>4113</v>
      </c>
      <c r="E19" s="6">
        <f t="shared" si="1"/>
        <v>4113</v>
      </c>
      <c r="F19" s="6" t="s">
        <v>125</v>
      </c>
      <c r="G19" s="6" t="s">
        <v>94</v>
      </c>
      <c r="H19" s="6" t="s">
        <v>95</v>
      </c>
      <c r="I19" s="6">
        <v>1</v>
      </c>
      <c r="J19" s="3" t="s">
        <v>126</v>
      </c>
      <c r="K19" s="6">
        <v>502</v>
      </c>
    </row>
    <row r="20" spans="2:11">
      <c r="B20" s="6" t="str">
        <f t="shared" si="0"/>
        <v>0x1012</v>
      </c>
      <c r="C20" s="6" t="str">
        <f t="shared" si="0"/>
        <v>0x1012</v>
      </c>
      <c r="D20" s="6">
        <f t="shared" si="2"/>
        <v>4114</v>
      </c>
      <c r="E20" s="6">
        <f t="shared" si="1"/>
        <v>4114</v>
      </c>
      <c r="F20" s="6" t="s">
        <v>127</v>
      </c>
      <c r="G20" s="6" t="s">
        <v>94</v>
      </c>
      <c r="H20" s="6" t="s">
        <v>128</v>
      </c>
      <c r="I20" s="6">
        <v>1</v>
      </c>
      <c r="J20" s="6" t="s">
        <v>129</v>
      </c>
      <c r="K20" s="6">
        <v>1000</v>
      </c>
    </row>
    <row r="21" spans="2:11">
      <c r="B21" s="6" t="str">
        <f t="shared" si="0"/>
        <v>0x1013</v>
      </c>
      <c r="C21" s="6" t="str">
        <f t="shared" si="0"/>
        <v>0x1013</v>
      </c>
      <c r="D21" s="6">
        <f t="shared" si="2"/>
        <v>4115</v>
      </c>
      <c r="E21" s="6">
        <f t="shared" si="1"/>
        <v>4115</v>
      </c>
      <c r="F21" s="6" t="s">
        <v>130</v>
      </c>
      <c r="G21" s="6" t="s">
        <v>94</v>
      </c>
      <c r="H21" s="6" t="s">
        <v>128</v>
      </c>
      <c r="I21" s="6">
        <v>1</v>
      </c>
      <c r="J21" s="3" t="s">
        <v>131</v>
      </c>
      <c r="K21" s="6">
        <v>1000</v>
      </c>
    </row>
    <row r="22" spans="2:11">
      <c r="B22" s="6" t="str">
        <f t="shared" si="0"/>
        <v>0x1014</v>
      </c>
      <c r="C22" s="6" t="str">
        <f t="shared" si="0"/>
        <v>0x1014</v>
      </c>
      <c r="D22" s="6">
        <f t="shared" si="2"/>
        <v>4116</v>
      </c>
      <c r="E22" s="6">
        <f t="shared" si="1"/>
        <v>4116</v>
      </c>
      <c r="F22" s="6" t="s">
        <v>132</v>
      </c>
      <c r="G22" s="6" t="s">
        <v>94</v>
      </c>
      <c r="H22" s="6" t="s">
        <v>128</v>
      </c>
      <c r="I22" s="6">
        <v>1</v>
      </c>
      <c r="J22" s="3" t="s">
        <v>133</v>
      </c>
      <c r="K22" s="6">
        <v>650</v>
      </c>
    </row>
    <row r="23" spans="2:11">
      <c r="B23" s="6" t="str">
        <f t="shared" si="0"/>
        <v>0x1015</v>
      </c>
      <c r="C23" s="6" t="str">
        <f t="shared" si="0"/>
        <v>0x1015</v>
      </c>
      <c r="D23" s="6">
        <f t="shared" si="2"/>
        <v>4117</v>
      </c>
      <c r="E23" s="6">
        <f t="shared" si="1"/>
        <v>4117</v>
      </c>
      <c r="F23" s="6" t="s">
        <v>134</v>
      </c>
      <c r="G23" s="6" t="s">
        <v>94</v>
      </c>
      <c r="H23" s="6" t="s">
        <v>128</v>
      </c>
      <c r="I23" s="6">
        <v>1</v>
      </c>
      <c r="J23" s="3"/>
    </row>
    <row r="24" spans="2:11">
      <c r="B24" s="6" t="str">
        <f t="shared" si="0"/>
        <v>0x1016</v>
      </c>
      <c r="C24" s="6" t="str">
        <f t="shared" si="0"/>
        <v>0x1018</v>
      </c>
      <c r="D24" s="6">
        <f t="shared" si="2"/>
        <v>4118</v>
      </c>
      <c r="E24" s="6">
        <f t="shared" si="1"/>
        <v>4120</v>
      </c>
      <c r="F24" s="6" t="s">
        <v>135</v>
      </c>
      <c r="G24" s="6" t="s">
        <v>94</v>
      </c>
      <c r="H24" s="6" t="s">
        <v>95</v>
      </c>
      <c r="I24" s="6">
        <v>3</v>
      </c>
      <c r="J24" s="3"/>
    </row>
    <row r="25" spans="2:11" ht="63.75">
      <c r="B25" s="6" t="str">
        <f t="shared" si="0"/>
        <v>0x1019</v>
      </c>
      <c r="C25" s="6" t="str">
        <f t="shared" si="0"/>
        <v>0x1019</v>
      </c>
      <c r="D25" s="6">
        <f t="shared" si="2"/>
        <v>4121</v>
      </c>
      <c r="E25" s="6">
        <f t="shared" si="1"/>
        <v>4121</v>
      </c>
      <c r="F25" s="6" t="s">
        <v>136</v>
      </c>
      <c r="G25" s="6" t="s">
        <v>94</v>
      </c>
      <c r="H25" s="6" t="s">
        <v>95</v>
      </c>
      <c r="I25" s="6">
        <v>1</v>
      </c>
      <c r="J25" s="3" t="s">
        <v>137</v>
      </c>
      <c r="K25" s="6">
        <v>0</v>
      </c>
    </row>
    <row r="26" spans="2:11" ht="38.25">
      <c r="B26" s="6" t="str">
        <f t="shared" si="0"/>
        <v>0x101A</v>
      </c>
      <c r="C26" s="6" t="str">
        <f t="shared" si="0"/>
        <v>0x101B</v>
      </c>
      <c r="D26" s="6">
        <f t="shared" si="2"/>
        <v>4122</v>
      </c>
      <c r="E26" s="6">
        <f t="shared" si="1"/>
        <v>4123</v>
      </c>
      <c r="F26" s="6" t="s">
        <v>138</v>
      </c>
      <c r="G26" s="6" t="s">
        <v>94</v>
      </c>
      <c r="H26" s="6" t="s">
        <v>95</v>
      </c>
      <c r="I26" s="6">
        <v>2</v>
      </c>
      <c r="J26" s="3" t="s">
        <v>139</v>
      </c>
      <c r="K26" s="6">
        <v>1</v>
      </c>
    </row>
    <row r="27" spans="2:11">
      <c r="B27" s="6" t="str">
        <f t="shared" ref="B27:C33" si="3">"0x"&amp;DEC2HEX(D27,4)</f>
        <v>0x101C</v>
      </c>
      <c r="C27" s="6" t="str">
        <f t="shared" si="3"/>
        <v>0x101C</v>
      </c>
      <c r="D27" s="6">
        <f t="shared" si="2"/>
        <v>4124</v>
      </c>
      <c r="E27" s="6">
        <f t="shared" si="1"/>
        <v>4124</v>
      </c>
      <c r="F27" s="6" t="s">
        <v>140</v>
      </c>
      <c r="G27" s="6" t="s">
        <v>94</v>
      </c>
      <c r="H27" s="6" t="s">
        <v>95</v>
      </c>
      <c r="I27" s="6">
        <v>1</v>
      </c>
      <c r="J27" s="6" t="s">
        <v>141</v>
      </c>
      <c r="K27" s="6">
        <v>1</v>
      </c>
    </row>
    <row r="28" spans="2:11">
      <c r="B28" s="6" t="str">
        <f t="shared" si="3"/>
        <v>0x101D</v>
      </c>
      <c r="C28" s="6" t="str">
        <f t="shared" si="3"/>
        <v>0x101D</v>
      </c>
      <c r="D28" s="6">
        <f t="shared" si="2"/>
        <v>4125</v>
      </c>
      <c r="E28" s="6">
        <f t="shared" si="1"/>
        <v>4125</v>
      </c>
      <c r="F28" s="6" t="s">
        <v>142</v>
      </c>
      <c r="G28" s="6" t="s">
        <v>94</v>
      </c>
      <c r="H28" s="6" t="s">
        <v>143</v>
      </c>
      <c r="I28" s="6">
        <v>1</v>
      </c>
      <c r="J28" s="6" t="s">
        <v>144</v>
      </c>
      <c r="K28" s="6">
        <v>0</v>
      </c>
    </row>
    <row r="29" spans="2:11">
      <c r="B29" s="6" t="str">
        <f t="shared" si="3"/>
        <v>0x101E</v>
      </c>
      <c r="C29" s="6" t="str">
        <f t="shared" si="3"/>
        <v>0x101E</v>
      </c>
      <c r="D29" s="6">
        <f t="shared" si="2"/>
        <v>4126</v>
      </c>
      <c r="E29" s="6">
        <f t="shared" si="1"/>
        <v>4126</v>
      </c>
      <c r="F29" s="6" t="s">
        <v>145</v>
      </c>
      <c r="G29" s="6" t="s">
        <v>94</v>
      </c>
      <c r="H29" s="6" t="s">
        <v>95</v>
      </c>
      <c r="I29" s="6">
        <v>1</v>
      </c>
      <c r="J29" s="6" t="s">
        <v>146</v>
      </c>
    </row>
    <row r="30" spans="2:11">
      <c r="B30" s="6" t="str">
        <f t="shared" si="3"/>
        <v>0x101F</v>
      </c>
      <c r="C30" s="6" t="str">
        <f t="shared" si="3"/>
        <v>0x101F</v>
      </c>
      <c r="D30" s="6">
        <f t="shared" si="2"/>
        <v>4127</v>
      </c>
      <c r="E30" s="6">
        <f t="shared" si="1"/>
        <v>4127</v>
      </c>
      <c r="F30" s="6" t="s">
        <v>147</v>
      </c>
      <c r="G30" s="6" t="s">
        <v>94</v>
      </c>
      <c r="H30" s="6" t="s">
        <v>95</v>
      </c>
      <c r="I30" s="6">
        <v>1</v>
      </c>
    </row>
    <row r="31" spans="2:11">
      <c r="B31" s="6" t="str">
        <f t="shared" si="3"/>
        <v>0x1020</v>
      </c>
      <c r="C31" s="6" t="str">
        <f t="shared" si="3"/>
        <v>0x1020</v>
      </c>
      <c r="D31" s="6">
        <f t="shared" si="2"/>
        <v>4128</v>
      </c>
      <c r="E31" s="6">
        <f t="shared" si="1"/>
        <v>4128</v>
      </c>
      <c r="F31" s="6" t="s">
        <v>148</v>
      </c>
      <c r="G31" s="6" t="s">
        <v>94</v>
      </c>
      <c r="H31" s="6" t="s">
        <v>95</v>
      </c>
      <c r="I31" s="6">
        <v>1</v>
      </c>
      <c r="J31" s="6" t="s">
        <v>146</v>
      </c>
    </row>
    <row r="32" spans="2:11">
      <c r="B32" s="6" t="str">
        <f t="shared" si="3"/>
        <v>0x1021</v>
      </c>
      <c r="C32" s="6" t="str">
        <f t="shared" si="3"/>
        <v>0x1021</v>
      </c>
      <c r="D32" s="6">
        <f t="shared" si="2"/>
        <v>4129</v>
      </c>
      <c r="E32" s="6">
        <f t="shared" si="1"/>
        <v>4129</v>
      </c>
      <c r="F32" s="6" t="s">
        <v>149</v>
      </c>
      <c r="G32" s="6" t="s">
        <v>94</v>
      </c>
      <c r="H32" s="6" t="s">
        <v>95</v>
      </c>
      <c r="I32" s="6">
        <v>1</v>
      </c>
    </row>
    <row r="33" spans="1:11" ht="25.5">
      <c r="B33" s="6" t="str">
        <f t="shared" si="3"/>
        <v>0x1022</v>
      </c>
      <c r="C33" s="6" t="str">
        <f t="shared" si="3"/>
        <v>0x1022</v>
      </c>
      <c r="D33" s="6">
        <f t="shared" si="2"/>
        <v>4130</v>
      </c>
      <c r="E33" s="6">
        <f t="shared" si="1"/>
        <v>4130</v>
      </c>
      <c r="F33" s="6" t="s">
        <v>150</v>
      </c>
      <c r="G33" s="6" t="s">
        <v>94</v>
      </c>
      <c r="H33" s="6" t="s">
        <v>95</v>
      </c>
      <c r="I33" s="6">
        <v>1</v>
      </c>
      <c r="J33" s="3" t="s">
        <v>151</v>
      </c>
      <c r="K33" s="6">
        <v>0</v>
      </c>
    </row>
    <row r="34" spans="1:11">
      <c r="B34" s="6" t="str">
        <f>"0x"&amp;DEC2HEX(D34,4)</f>
        <v>0x1023</v>
      </c>
      <c r="C34" s="6" t="str">
        <f>"0x"&amp;DEC2HEX(E34,4)</f>
        <v>0x1023</v>
      </c>
      <c r="D34" s="6">
        <f t="shared" si="2"/>
        <v>4131</v>
      </c>
      <c r="E34" s="6">
        <f t="shared" si="1"/>
        <v>4131</v>
      </c>
      <c r="F34" s="6" t="s">
        <v>152</v>
      </c>
      <c r="G34" s="6" t="s">
        <v>94</v>
      </c>
      <c r="H34" s="6" t="s">
        <v>95</v>
      </c>
      <c r="I34" s="6">
        <v>1</v>
      </c>
      <c r="J34" s="3" t="s">
        <v>153</v>
      </c>
      <c r="K34" s="6">
        <v>0</v>
      </c>
    </row>
    <row r="35" spans="1:11">
      <c r="B35" s="6" t="str">
        <f>"0x"&amp;DEC2HEX(D35,4)</f>
        <v>0x1024</v>
      </c>
      <c r="C35" s="6" t="str">
        <f>"0x"&amp;DEC2HEX(E35,4)</f>
        <v>0x1025</v>
      </c>
      <c r="D35" s="6">
        <f>E34+1</f>
        <v>4132</v>
      </c>
      <c r="E35" s="6">
        <f>D35+I35-1</f>
        <v>4133</v>
      </c>
      <c r="F35" s="6" t="s">
        <v>154</v>
      </c>
      <c r="G35" s="6" t="s">
        <v>155</v>
      </c>
      <c r="H35" s="6" t="s">
        <v>143</v>
      </c>
      <c r="I35" s="6">
        <v>2</v>
      </c>
      <c r="J35" s="6" t="s">
        <v>156</v>
      </c>
      <c r="K35" s="6">
        <v>0</v>
      </c>
    </row>
    <row r="37" spans="1:11">
      <c r="A37" s="11" t="s">
        <v>157</v>
      </c>
    </row>
    <row r="38" spans="1:11">
      <c r="B38" s="6" t="str">
        <f t="shared" ref="B38:C44" si="4">"0x"&amp;DEC2HEX(D38,4)</f>
        <v>0x103F</v>
      </c>
      <c r="C38" s="6" t="str">
        <f t="shared" si="4"/>
        <v>0x103F</v>
      </c>
      <c r="D38" s="6">
        <v>4159</v>
      </c>
      <c r="E38" s="6">
        <f t="shared" ref="E38:E44" si="5">D38+I38-1</f>
        <v>4159</v>
      </c>
      <c r="F38" s="6" t="s">
        <v>158</v>
      </c>
      <c r="G38" s="6" t="s">
        <v>94</v>
      </c>
      <c r="H38" s="6" t="s">
        <v>95</v>
      </c>
      <c r="I38" s="6">
        <v>1</v>
      </c>
      <c r="J38" s="6" t="s">
        <v>159</v>
      </c>
      <c r="K38" s="6">
        <v>1</v>
      </c>
    </row>
    <row r="39" spans="1:11">
      <c r="B39" s="6" t="str">
        <f t="shared" si="4"/>
        <v>0x1040</v>
      </c>
      <c r="C39" s="6" t="str">
        <f t="shared" si="4"/>
        <v>0x1040</v>
      </c>
      <c r="D39" s="6">
        <f t="shared" ref="D39:D44" si="6">E38+1</f>
        <v>4160</v>
      </c>
      <c r="E39" s="6">
        <f t="shared" si="5"/>
        <v>4160</v>
      </c>
      <c r="F39" s="6" t="s">
        <v>160</v>
      </c>
      <c r="G39" s="6" t="s">
        <v>94</v>
      </c>
      <c r="H39" s="6" t="s">
        <v>95</v>
      </c>
      <c r="I39" s="6">
        <v>1</v>
      </c>
      <c r="J39" s="6" t="s">
        <v>161</v>
      </c>
      <c r="K39" s="6">
        <v>2024</v>
      </c>
    </row>
    <row r="40" spans="1:11">
      <c r="B40" s="6" t="str">
        <f t="shared" si="4"/>
        <v>0x1041</v>
      </c>
      <c r="C40" s="6" t="str">
        <f t="shared" si="4"/>
        <v>0x1041</v>
      </c>
      <c r="D40" s="6">
        <f t="shared" si="6"/>
        <v>4161</v>
      </c>
      <c r="E40" s="6">
        <f t="shared" si="5"/>
        <v>4161</v>
      </c>
      <c r="F40" s="6" t="s">
        <v>162</v>
      </c>
      <c r="G40" s="6" t="s">
        <v>94</v>
      </c>
      <c r="H40" s="6" t="s">
        <v>95</v>
      </c>
      <c r="I40" s="6">
        <v>1</v>
      </c>
      <c r="J40" s="6" t="s">
        <v>163</v>
      </c>
      <c r="K40" s="6">
        <v>1</v>
      </c>
    </row>
    <row r="41" spans="1:11">
      <c r="B41" s="6" t="str">
        <f t="shared" si="4"/>
        <v>0x1042</v>
      </c>
      <c r="C41" s="6" t="str">
        <f t="shared" si="4"/>
        <v>0x1042</v>
      </c>
      <c r="D41" s="6">
        <f t="shared" si="6"/>
        <v>4162</v>
      </c>
      <c r="E41" s="6">
        <f t="shared" si="5"/>
        <v>4162</v>
      </c>
      <c r="F41" s="6" t="s">
        <v>164</v>
      </c>
      <c r="G41" s="6" t="s">
        <v>94</v>
      </c>
      <c r="H41" s="6" t="s">
        <v>95</v>
      </c>
      <c r="I41" s="6">
        <v>1</v>
      </c>
      <c r="J41" s="6" t="s">
        <v>165</v>
      </c>
      <c r="K41" s="6">
        <v>1</v>
      </c>
    </row>
    <row r="42" spans="1:11">
      <c r="B42" s="6" t="str">
        <f t="shared" si="4"/>
        <v>0x1043</v>
      </c>
      <c r="C42" s="6" t="str">
        <f t="shared" si="4"/>
        <v>0x1043</v>
      </c>
      <c r="D42" s="6">
        <f t="shared" si="6"/>
        <v>4163</v>
      </c>
      <c r="E42" s="6">
        <f t="shared" si="5"/>
        <v>4163</v>
      </c>
      <c r="F42" s="6" t="s">
        <v>166</v>
      </c>
      <c r="G42" s="6" t="s">
        <v>94</v>
      </c>
      <c r="H42" s="6" t="s">
        <v>95</v>
      </c>
      <c r="I42" s="6">
        <v>1</v>
      </c>
      <c r="J42" s="6" t="s">
        <v>167</v>
      </c>
      <c r="K42" s="6">
        <v>0</v>
      </c>
    </row>
    <row r="43" spans="1:11">
      <c r="B43" s="6" t="str">
        <f t="shared" si="4"/>
        <v>0x1044</v>
      </c>
      <c r="C43" s="6" t="str">
        <f t="shared" si="4"/>
        <v>0x1044</v>
      </c>
      <c r="D43" s="6">
        <f t="shared" si="6"/>
        <v>4164</v>
      </c>
      <c r="E43" s="6">
        <f t="shared" si="5"/>
        <v>4164</v>
      </c>
      <c r="F43" s="6" t="s">
        <v>168</v>
      </c>
      <c r="G43" s="6" t="s">
        <v>94</v>
      </c>
      <c r="H43" s="6" t="s">
        <v>95</v>
      </c>
      <c r="I43" s="6">
        <v>1</v>
      </c>
      <c r="J43" s="6" t="s">
        <v>169</v>
      </c>
      <c r="K43" s="6">
        <v>0</v>
      </c>
    </row>
    <row r="44" spans="1:11">
      <c r="B44" s="6" t="str">
        <f t="shared" si="4"/>
        <v>0x1045</v>
      </c>
      <c r="C44" s="6" t="str">
        <f t="shared" si="4"/>
        <v>0x1045</v>
      </c>
      <c r="D44" s="6">
        <f t="shared" si="6"/>
        <v>4165</v>
      </c>
      <c r="E44" s="6">
        <f t="shared" si="5"/>
        <v>4165</v>
      </c>
      <c r="F44" s="6" t="s">
        <v>170</v>
      </c>
      <c r="G44" s="6" t="s">
        <v>94</v>
      </c>
      <c r="H44" s="6" t="s">
        <v>95</v>
      </c>
      <c r="I44" s="6">
        <v>1</v>
      </c>
      <c r="J44" s="6" t="s">
        <v>169</v>
      </c>
      <c r="K44" s="6">
        <v>0</v>
      </c>
    </row>
    <row r="47" spans="1:11" ht="25.5">
      <c r="A47" s="11" t="s">
        <v>27</v>
      </c>
      <c r="B47" s="6" t="str">
        <f t="shared" ref="B47:C55" si="7">"0x"&amp;DEC2HEX(D47,4)</f>
        <v>0x2000</v>
      </c>
      <c r="C47" s="6" t="str">
        <f t="shared" si="7"/>
        <v>0x2000</v>
      </c>
      <c r="D47" s="6">
        <v>8192</v>
      </c>
      <c r="E47" s="6">
        <f t="shared" ref="E47:E55" si="8">D47+I47-1</f>
        <v>8192</v>
      </c>
      <c r="F47" s="3" t="s">
        <v>171</v>
      </c>
      <c r="G47" s="6" t="s">
        <v>94</v>
      </c>
      <c r="H47" s="6" t="s">
        <v>95</v>
      </c>
      <c r="I47" s="6">
        <v>1</v>
      </c>
      <c r="J47" s="3" t="s">
        <v>172</v>
      </c>
      <c r="K47" s="6">
        <v>0</v>
      </c>
    </row>
    <row r="48" spans="1:11" ht="25.5">
      <c r="B48" s="6" t="str">
        <f t="shared" si="7"/>
        <v>0x2001</v>
      </c>
      <c r="C48" s="6" t="str">
        <f t="shared" si="7"/>
        <v>0x2001</v>
      </c>
      <c r="D48" s="6">
        <f t="shared" ref="D48:D56" si="9">E47+1</f>
        <v>8193</v>
      </c>
      <c r="E48" s="6">
        <f t="shared" si="8"/>
        <v>8193</v>
      </c>
      <c r="F48" s="3" t="s">
        <v>173</v>
      </c>
      <c r="G48" s="6" t="s">
        <v>94</v>
      </c>
      <c r="H48" s="6" t="s">
        <v>95</v>
      </c>
      <c r="I48" s="6">
        <v>1</v>
      </c>
      <c r="J48" s="3" t="s">
        <v>172</v>
      </c>
      <c r="K48" s="6">
        <v>0</v>
      </c>
    </row>
    <row r="49" spans="1:11">
      <c r="B49" s="6" t="str">
        <f t="shared" si="7"/>
        <v>0x2002</v>
      </c>
      <c r="C49" s="6" t="str">
        <f t="shared" si="7"/>
        <v>0x2002</v>
      </c>
      <c r="D49" s="6">
        <f t="shared" si="9"/>
        <v>8194</v>
      </c>
      <c r="E49" s="6">
        <f t="shared" si="8"/>
        <v>8194</v>
      </c>
      <c r="F49" s="3" t="s">
        <v>134</v>
      </c>
      <c r="G49" s="6" t="s">
        <v>94</v>
      </c>
      <c r="H49" s="6" t="s">
        <v>95</v>
      </c>
      <c r="I49" s="6">
        <v>1</v>
      </c>
      <c r="J49" s="3"/>
    </row>
    <row r="50" spans="1:11" ht="25.5">
      <c r="B50" s="6" t="str">
        <f t="shared" si="7"/>
        <v>0x2003</v>
      </c>
      <c r="C50" s="6" t="str">
        <f t="shared" si="7"/>
        <v>0x2003</v>
      </c>
      <c r="D50" s="6">
        <f t="shared" si="9"/>
        <v>8195</v>
      </c>
      <c r="E50" s="6">
        <f t="shared" si="8"/>
        <v>8195</v>
      </c>
      <c r="F50" s="6" t="s">
        <v>174</v>
      </c>
      <c r="G50" s="6" t="s">
        <v>94</v>
      </c>
      <c r="H50" s="6" t="s">
        <v>95</v>
      </c>
      <c r="I50" s="6">
        <v>1</v>
      </c>
      <c r="J50" s="3" t="s">
        <v>172</v>
      </c>
      <c r="K50" s="6">
        <v>0</v>
      </c>
    </row>
    <row r="51" spans="1:11" ht="25.5">
      <c r="B51" s="6" t="str">
        <f t="shared" si="7"/>
        <v>0x2004</v>
      </c>
      <c r="C51" s="6" t="str">
        <f t="shared" si="7"/>
        <v>0x2004</v>
      </c>
      <c r="D51" s="6">
        <f t="shared" si="9"/>
        <v>8196</v>
      </c>
      <c r="E51" s="6">
        <f t="shared" si="8"/>
        <v>8196</v>
      </c>
      <c r="F51" s="6" t="s">
        <v>175</v>
      </c>
      <c r="G51" s="6" t="s">
        <v>94</v>
      </c>
      <c r="H51" s="6" t="s">
        <v>95</v>
      </c>
      <c r="I51" s="6">
        <v>1</v>
      </c>
      <c r="J51" s="3" t="s">
        <v>172</v>
      </c>
      <c r="K51" s="6">
        <v>0</v>
      </c>
    </row>
    <row r="52" spans="1:11" ht="25.5">
      <c r="B52" s="6" t="str">
        <f t="shared" si="7"/>
        <v>0x2005</v>
      </c>
      <c r="C52" s="6" t="str">
        <f t="shared" si="7"/>
        <v>0x2005</v>
      </c>
      <c r="D52" s="6">
        <f t="shared" si="9"/>
        <v>8197</v>
      </c>
      <c r="E52" s="6">
        <f t="shared" si="8"/>
        <v>8197</v>
      </c>
      <c r="F52" s="6" t="s">
        <v>176</v>
      </c>
      <c r="G52" s="6" t="s">
        <v>94</v>
      </c>
      <c r="H52" s="6" t="s">
        <v>95</v>
      </c>
      <c r="I52" s="6">
        <v>1</v>
      </c>
      <c r="J52" s="3" t="s">
        <v>172</v>
      </c>
      <c r="K52" s="6">
        <v>0</v>
      </c>
    </row>
    <row r="53" spans="1:11" ht="25.5">
      <c r="B53" s="6" t="str">
        <f t="shared" si="7"/>
        <v>0x2006</v>
      </c>
      <c r="C53" s="6" t="str">
        <f t="shared" si="7"/>
        <v>0x2006</v>
      </c>
      <c r="D53" s="6">
        <f t="shared" si="9"/>
        <v>8198</v>
      </c>
      <c r="E53" s="6">
        <f t="shared" si="8"/>
        <v>8198</v>
      </c>
      <c r="F53" s="3" t="s">
        <v>177</v>
      </c>
      <c r="G53" s="6" t="s">
        <v>94</v>
      </c>
      <c r="H53" s="6" t="s">
        <v>95</v>
      </c>
      <c r="I53" s="6">
        <v>1</v>
      </c>
      <c r="J53" s="3" t="s">
        <v>178</v>
      </c>
      <c r="K53" s="6">
        <v>0</v>
      </c>
    </row>
    <row r="54" spans="1:11" ht="25.5">
      <c r="B54" s="6" t="str">
        <f t="shared" si="7"/>
        <v>0x2007</v>
      </c>
      <c r="C54" s="6" t="str">
        <f t="shared" si="7"/>
        <v>0x2007</v>
      </c>
      <c r="D54" s="6">
        <f t="shared" si="9"/>
        <v>8199</v>
      </c>
      <c r="E54" s="6">
        <f t="shared" si="8"/>
        <v>8199</v>
      </c>
      <c r="F54" s="3" t="s">
        <v>179</v>
      </c>
      <c r="G54" s="6" t="s">
        <v>94</v>
      </c>
      <c r="H54" s="6" t="s">
        <v>95</v>
      </c>
      <c r="I54" s="6">
        <v>1</v>
      </c>
      <c r="J54" s="3" t="s">
        <v>178</v>
      </c>
      <c r="K54" s="6">
        <v>0</v>
      </c>
    </row>
    <row r="55" spans="1:11" ht="25.5">
      <c r="B55" s="6" t="str">
        <f t="shared" si="7"/>
        <v>0x2008</v>
      </c>
      <c r="C55" s="6" t="str">
        <f t="shared" si="7"/>
        <v>0x2008</v>
      </c>
      <c r="D55" s="6">
        <f t="shared" si="9"/>
        <v>8200</v>
      </c>
      <c r="E55" s="6">
        <f t="shared" si="8"/>
        <v>8200</v>
      </c>
      <c r="F55" s="3" t="s">
        <v>180</v>
      </c>
      <c r="G55" s="6" t="s">
        <v>94</v>
      </c>
      <c r="H55" s="3" t="s">
        <v>95</v>
      </c>
      <c r="I55" s="3">
        <v>1</v>
      </c>
      <c r="J55" s="3" t="s">
        <v>172</v>
      </c>
    </row>
    <row r="56" spans="1:11" ht="25.5">
      <c r="B56" s="6" t="str">
        <f>"0x"&amp;DEC2HEX(D56,4)</f>
        <v>0x2009</v>
      </c>
      <c r="C56" s="6" t="str">
        <f>"0x"&amp;DEC2HEX(E56,4)</f>
        <v>0x2009</v>
      </c>
      <c r="D56" s="6">
        <f t="shared" si="9"/>
        <v>8201</v>
      </c>
      <c r="E56" s="6">
        <f>D56+I56-1</f>
        <v>8201</v>
      </c>
      <c r="F56" s="3" t="s">
        <v>181</v>
      </c>
      <c r="G56" s="3" t="s">
        <v>155</v>
      </c>
      <c r="H56" s="3" t="s">
        <v>95</v>
      </c>
      <c r="I56" s="3">
        <v>1</v>
      </c>
      <c r="J56" s="3" t="s">
        <v>172</v>
      </c>
    </row>
    <row r="58" spans="1:11">
      <c r="A58" s="11" t="s">
        <v>182</v>
      </c>
    </row>
    <row r="59" spans="1:11">
      <c r="B59" s="6" t="str">
        <f t="shared" ref="B59:C90" si="10">"0x"&amp;DEC2HEX(D59,4)</f>
        <v>0x6A00</v>
      </c>
      <c r="C59" s="6" t="str">
        <f t="shared" si="10"/>
        <v>0x6A00</v>
      </c>
      <c r="D59" s="6">
        <v>27136</v>
      </c>
      <c r="E59" s="6">
        <f t="shared" ref="E59:E122" si="11">D59+I59-1</f>
        <v>27136</v>
      </c>
      <c r="F59" s="6" t="s">
        <v>183</v>
      </c>
      <c r="G59" s="6" t="s">
        <v>94</v>
      </c>
      <c r="H59" s="6" t="s">
        <v>184</v>
      </c>
      <c r="I59" s="6">
        <v>1</v>
      </c>
    </row>
    <row r="60" spans="1:11">
      <c r="B60" s="6" t="str">
        <f t="shared" si="10"/>
        <v>0x6A01</v>
      </c>
      <c r="C60" s="6" t="str">
        <f t="shared" si="10"/>
        <v>0x6A01</v>
      </c>
      <c r="D60" s="6">
        <f t="shared" ref="D60:D123" si="12">D59+I59</f>
        <v>27137</v>
      </c>
      <c r="E60" s="6">
        <f t="shared" si="11"/>
        <v>27137</v>
      </c>
      <c r="F60" s="6" t="s">
        <v>185</v>
      </c>
      <c r="G60" s="6" t="s">
        <v>94</v>
      </c>
      <c r="H60" s="6" t="s">
        <v>184</v>
      </c>
      <c r="I60" s="6">
        <v>1</v>
      </c>
    </row>
    <row r="61" spans="1:11">
      <c r="B61" s="6" t="str">
        <f t="shared" si="10"/>
        <v>0x6A02</v>
      </c>
      <c r="C61" s="6" t="str">
        <f t="shared" si="10"/>
        <v>0x6A02</v>
      </c>
      <c r="D61" s="6">
        <f t="shared" si="12"/>
        <v>27138</v>
      </c>
      <c r="E61" s="6">
        <f t="shared" si="11"/>
        <v>27138</v>
      </c>
      <c r="F61" s="6" t="s">
        <v>186</v>
      </c>
      <c r="G61" s="6" t="s">
        <v>94</v>
      </c>
      <c r="H61" s="6" t="s">
        <v>184</v>
      </c>
      <c r="I61" s="6">
        <v>1</v>
      </c>
    </row>
    <row r="62" spans="1:11">
      <c r="B62" s="6" t="str">
        <f t="shared" si="10"/>
        <v>0x6A03</v>
      </c>
      <c r="C62" s="6" t="str">
        <f t="shared" si="10"/>
        <v>0x6A03</v>
      </c>
      <c r="D62" s="6">
        <f t="shared" si="12"/>
        <v>27139</v>
      </c>
      <c r="E62" s="6">
        <f t="shared" si="11"/>
        <v>27139</v>
      </c>
      <c r="F62" s="6" t="s">
        <v>187</v>
      </c>
      <c r="G62" s="6" t="s">
        <v>94</v>
      </c>
      <c r="H62" s="6" t="s">
        <v>184</v>
      </c>
      <c r="I62" s="6">
        <v>1</v>
      </c>
    </row>
    <row r="63" spans="1:11">
      <c r="B63" s="6" t="str">
        <f t="shared" si="10"/>
        <v>0x6A04</v>
      </c>
      <c r="C63" s="6" t="str">
        <f t="shared" si="10"/>
        <v>0x6A04</v>
      </c>
      <c r="D63" s="6">
        <f t="shared" si="12"/>
        <v>27140</v>
      </c>
      <c r="E63" s="6">
        <f t="shared" si="11"/>
        <v>27140</v>
      </c>
      <c r="F63" s="6" t="s">
        <v>188</v>
      </c>
      <c r="G63" s="6" t="s">
        <v>94</v>
      </c>
      <c r="H63" s="6" t="s">
        <v>184</v>
      </c>
      <c r="I63" s="6">
        <v>1</v>
      </c>
    </row>
    <row r="64" spans="1:11">
      <c r="B64" s="6" t="str">
        <f t="shared" si="10"/>
        <v>0x6A05</v>
      </c>
      <c r="C64" s="6" t="str">
        <f t="shared" si="10"/>
        <v>0x6A05</v>
      </c>
      <c r="D64" s="6">
        <f t="shared" si="12"/>
        <v>27141</v>
      </c>
      <c r="E64" s="6">
        <f t="shared" si="11"/>
        <v>27141</v>
      </c>
      <c r="F64" s="6" t="s">
        <v>189</v>
      </c>
      <c r="G64" s="6" t="s">
        <v>94</v>
      </c>
      <c r="H64" s="6" t="s">
        <v>184</v>
      </c>
      <c r="I64" s="6">
        <v>1</v>
      </c>
    </row>
    <row r="65" spans="2:9">
      <c r="B65" s="6" t="str">
        <f t="shared" si="10"/>
        <v>0x6A06</v>
      </c>
      <c r="C65" s="6" t="str">
        <f t="shared" si="10"/>
        <v>0x6A06</v>
      </c>
      <c r="D65" s="6">
        <f t="shared" si="12"/>
        <v>27142</v>
      </c>
      <c r="E65" s="6">
        <f t="shared" si="11"/>
        <v>27142</v>
      </c>
      <c r="F65" s="6" t="s">
        <v>190</v>
      </c>
      <c r="G65" s="6" t="s">
        <v>94</v>
      </c>
      <c r="H65" s="6" t="s">
        <v>184</v>
      </c>
      <c r="I65" s="6">
        <v>1</v>
      </c>
    </row>
    <row r="66" spans="2:9">
      <c r="B66" s="6" t="str">
        <f t="shared" si="10"/>
        <v>0x6A07</v>
      </c>
      <c r="C66" s="6" t="str">
        <f t="shared" si="10"/>
        <v>0x6A07</v>
      </c>
      <c r="D66" s="6">
        <f t="shared" si="12"/>
        <v>27143</v>
      </c>
      <c r="E66" s="6">
        <f t="shared" si="11"/>
        <v>27143</v>
      </c>
      <c r="F66" s="6" t="s">
        <v>191</v>
      </c>
      <c r="G66" s="6" t="s">
        <v>94</v>
      </c>
      <c r="H66" s="6" t="s">
        <v>184</v>
      </c>
      <c r="I66" s="6">
        <v>1</v>
      </c>
    </row>
    <row r="67" spans="2:9">
      <c r="B67" s="6" t="str">
        <f t="shared" si="10"/>
        <v>0x6A08</v>
      </c>
      <c r="C67" s="6" t="str">
        <f t="shared" si="10"/>
        <v>0x6A08</v>
      </c>
      <c r="D67" s="6">
        <f t="shared" si="12"/>
        <v>27144</v>
      </c>
      <c r="E67" s="6">
        <f t="shared" si="11"/>
        <v>27144</v>
      </c>
      <c r="F67" s="6" t="s">
        <v>192</v>
      </c>
      <c r="G67" s="6" t="s">
        <v>94</v>
      </c>
      <c r="H67" s="6" t="s">
        <v>184</v>
      </c>
      <c r="I67" s="6">
        <v>1</v>
      </c>
    </row>
    <row r="68" spans="2:9">
      <c r="B68" s="6" t="str">
        <f t="shared" si="10"/>
        <v>0x6A09</v>
      </c>
      <c r="C68" s="6" t="str">
        <f t="shared" si="10"/>
        <v>0x6A09</v>
      </c>
      <c r="D68" s="6">
        <f t="shared" si="12"/>
        <v>27145</v>
      </c>
      <c r="E68" s="6">
        <f t="shared" si="11"/>
        <v>27145</v>
      </c>
      <c r="F68" s="6" t="s">
        <v>193</v>
      </c>
      <c r="G68" s="6" t="s">
        <v>94</v>
      </c>
      <c r="H68" s="6" t="s">
        <v>184</v>
      </c>
      <c r="I68" s="6">
        <v>1</v>
      </c>
    </row>
    <row r="69" spans="2:9">
      <c r="B69" s="6" t="str">
        <f t="shared" si="10"/>
        <v>0x6A0A</v>
      </c>
      <c r="C69" s="6" t="str">
        <f t="shared" si="10"/>
        <v>0x6A0A</v>
      </c>
      <c r="D69" s="6">
        <f t="shared" si="12"/>
        <v>27146</v>
      </c>
      <c r="E69" s="6">
        <f t="shared" si="11"/>
        <v>27146</v>
      </c>
      <c r="F69" s="6" t="s">
        <v>194</v>
      </c>
      <c r="G69" s="6" t="s">
        <v>94</v>
      </c>
      <c r="H69" s="6" t="s">
        <v>184</v>
      </c>
      <c r="I69" s="6">
        <v>1</v>
      </c>
    </row>
    <row r="70" spans="2:9">
      <c r="B70" s="6" t="str">
        <f t="shared" si="10"/>
        <v>0x6A0B</v>
      </c>
      <c r="C70" s="6" t="str">
        <f t="shared" si="10"/>
        <v>0x6A0B</v>
      </c>
      <c r="D70" s="6">
        <f t="shared" si="12"/>
        <v>27147</v>
      </c>
      <c r="E70" s="6">
        <f t="shared" si="11"/>
        <v>27147</v>
      </c>
      <c r="F70" s="6" t="s">
        <v>195</v>
      </c>
      <c r="G70" s="6" t="s">
        <v>94</v>
      </c>
      <c r="H70" s="6" t="s">
        <v>184</v>
      </c>
      <c r="I70" s="6">
        <v>1</v>
      </c>
    </row>
    <row r="71" spans="2:9">
      <c r="B71" s="6" t="str">
        <f t="shared" si="10"/>
        <v>0x6A0C</v>
      </c>
      <c r="C71" s="6" t="str">
        <f t="shared" si="10"/>
        <v>0x6A0C</v>
      </c>
      <c r="D71" s="6">
        <f t="shared" si="12"/>
        <v>27148</v>
      </c>
      <c r="E71" s="6">
        <f t="shared" si="11"/>
        <v>27148</v>
      </c>
      <c r="F71" s="6" t="s">
        <v>196</v>
      </c>
      <c r="G71" s="6" t="s">
        <v>94</v>
      </c>
      <c r="H71" s="6" t="s">
        <v>184</v>
      </c>
      <c r="I71" s="6">
        <v>1</v>
      </c>
    </row>
    <row r="72" spans="2:9">
      <c r="B72" s="6" t="str">
        <f t="shared" si="10"/>
        <v>0x6A0D</v>
      </c>
      <c r="C72" s="6" t="str">
        <f t="shared" si="10"/>
        <v>0x6A0D</v>
      </c>
      <c r="D72" s="6">
        <f t="shared" si="12"/>
        <v>27149</v>
      </c>
      <c r="E72" s="6">
        <f t="shared" si="11"/>
        <v>27149</v>
      </c>
      <c r="F72" s="6" t="s">
        <v>197</v>
      </c>
      <c r="G72" s="6" t="s">
        <v>94</v>
      </c>
      <c r="H72" s="6" t="s">
        <v>184</v>
      </c>
      <c r="I72" s="6">
        <v>1</v>
      </c>
    </row>
    <row r="73" spans="2:9">
      <c r="B73" s="6" t="str">
        <f t="shared" si="10"/>
        <v>0x6A0E</v>
      </c>
      <c r="C73" s="6" t="str">
        <f t="shared" si="10"/>
        <v>0x6A0E</v>
      </c>
      <c r="D73" s="6">
        <f t="shared" si="12"/>
        <v>27150</v>
      </c>
      <c r="E73" s="6">
        <f t="shared" si="11"/>
        <v>27150</v>
      </c>
      <c r="F73" s="6" t="s">
        <v>198</v>
      </c>
      <c r="G73" s="6" t="s">
        <v>94</v>
      </c>
      <c r="H73" s="6" t="s">
        <v>184</v>
      </c>
      <c r="I73" s="6">
        <v>1</v>
      </c>
    </row>
    <row r="74" spans="2:9">
      <c r="B74" s="6" t="str">
        <f t="shared" si="10"/>
        <v>0x6A0F</v>
      </c>
      <c r="C74" s="6" t="str">
        <f t="shared" si="10"/>
        <v>0x6A0F</v>
      </c>
      <c r="D74" s="6">
        <f t="shared" si="12"/>
        <v>27151</v>
      </c>
      <c r="E74" s="6">
        <f t="shared" si="11"/>
        <v>27151</v>
      </c>
      <c r="F74" s="6" t="s">
        <v>199</v>
      </c>
      <c r="G74" s="6" t="s">
        <v>94</v>
      </c>
      <c r="H74" s="6" t="s">
        <v>184</v>
      </c>
      <c r="I74" s="6">
        <v>1</v>
      </c>
    </row>
    <row r="75" spans="2:9">
      <c r="B75" s="6" t="str">
        <f t="shared" si="10"/>
        <v>0x6A10</v>
      </c>
      <c r="C75" s="6" t="str">
        <f t="shared" si="10"/>
        <v>0x6A10</v>
      </c>
      <c r="D75" s="6">
        <f t="shared" si="12"/>
        <v>27152</v>
      </c>
      <c r="E75" s="6">
        <f t="shared" si="11"/>
        <v>27152</v>
      </c>
      <c r="F75" s="6" t="s">
        <v>200</v>
      </c>
      <c r="G75" s="6" t="s">
        <v>94</v>
      </c>
      <c r="H75" s="6" t="s">
        <v>184</v>
      </c>
      <c r="I75" s="6">
        <v>1</v>
      </c>
    </row>
    <row r="76" spans="2:9">
      <c r="B76" s="6" t="str">
        <f t="shared" si="10"/>
        <v>0x6A11</v>
      </c>
      <c r="C76" s="6" t="str">
        <f t="shared" si="10"/>
        <v>0x6A11</v>
      </c>
      <c r="D76" s="6">
        <f t="shared" si="12"/>
        <v>27153</v>
      </c>
      <c r="E76" s="6">
        <f t="shared" si="11"/>
        <v>27153</v>
      </c>
      <c r="F76" s="6" t="s">
        <v>201</v>
      </c>
      <c r="G76" s="6" t="s">
        <v>94</v>
      </c>
      <c r="H76" s="6" t="s">
        <v>184</v>
      </c>
      <c r="I76" s="6">
        <v>1</v>
      </c>
    </row>
    <row r="77" spans="2:9">
      <c r="B77" s="6" t="str">
        <f t="shared" si="10"/>
        <v>0x6A12</v>
      </c>
      <c r="C77" s="6" t="str">
        <f t="shared" si="10"/>
        <v>0x6A12</v>
      </c>
      <c r="D77" s="6">
        <f t="shared" si="12"/>
        <v>27154</v>
      </c>
      <c r="E77" s="6">
        <f t="shared" si="11"/>
        <v>27154</v>
      </c>
      <c r="F77" s="6" t="s">
        <v>202</v>
      </c>
      <c r="G77" s="6" t="s">
        <v>94</v>
      </c>
      <c r="H77" s="6" t="s">
        <v>184</v>
      </c>
      <c r="I77" s="6">
        <v>1</v>
      </c>
    </row>
    <row r="78" spans="2:9">
      <c r="B78" s="6" t="str">
        <f t="shared" si="10"/>
        <v>0x6A13</v>
      </c>
      <c r="C78" s="6" t="str">
        <f t="shared" si="10"/>
        <v>0x6A13</v>
      </c>
      <c r="D78" s="6">
        <f t="shared" si="12"/>
        <v>27155</v>
      </c>
      <c r="E78" s="6">
        <f t="shared" si="11"/>
        <v>27155</v>
      </c>
      <c r="F78" s="6" t="s">
        <v>203</v>
      </c>
      <c r="G78" s="6" t="s">
        <v>94</v>
      </c>
      <c r="H78" s="6" t="s">
        <v>184</v>
      </c>
      <c r="I78" s="6">
        <v>1</v>
      </c>
    </row>
    <row r="79" spans="2:9">
      <c r="B79" s="6" t="str">
        <f t="shared" si="10"/>
        <v>0x6A14</v>
      </c>
      <c r="C79" s="6" t="str">
        <f t="shared" si="10"/>
        <v>0x6A14</v>
      </c>
      <c r="D79" s="6">
        <f t="shared" si="12"/>
        <v>27156</v>
      </c>
      <c r="E79" s="6">
        <f t="shared" si="11"/>
        <v>27156</v>
      </c>
      <c r="F79" s="6" t="s">
        <v>204</v>
      </c>
      <c r="G79" s="6" t="s">
        <v>94</v>
      </c>
      <c r="H79" s="6" t="s">
        <v>184</v>
      </c>
      <c r="I79" s="6">
        <v>1</v>
      </c>
    </row>
    <row r="80" spans="2:9">
      <c r="B80" s="6" t="str">
        <f t="shared" si="10"/>
        <v>0x6A15</v>
      </c>
      <c r="C80" s="6" t="str">
        <f t="shared" si="10"/>
        <v>0x6A15</v>
      </c>
      <c r="D80" s="6">
        <f t="shared" si="12"/>
        <v>27157</v>
      </c>
      <c r="E80" s="6">
        <f t="shared" si="11"/>
        <v>27157</v>
      </c>
      <c r="F80" s="6" t="s">
        <v>205</v>
      </c>
      <c r="G80" s="6" t="s">
        <v>94</v>
      </c>
      <c r="H80" s="6" t="s">
        <v>184</v>
      </c>
      <c r="I80" s="6">
        <v>1</v>
      </c>
    </row>
    <row r="81" spans="2:9">
      <c r="B81" s="6" t="str">
        <f t="shared" si="10"/>
        <v>0x6A16</v>
      </c>
      <c r="C81" s="6" t="str">
        <f t="shared" si="10"/>
        <v>0x6A16</v>
      </c>
      <c r="D81" s="6">
        <f t="shared" si="12"/>
        <v>27158</v>
      </c>
      <c r="E81" s="6">
        <f t="shared" si="11"/>
        <v>27158</v>
      </c>
      <c r="F81" s="6" t="s">
        <v>206</v>
      </c>
      <c r="G81" s="6" t="s">
        <v>94</v>
      </c>
      <c r="H81" s="6" t="s">
        <v>184</v>
      </c>
      <c r="I81" s="6">
        <v>1</v>
      </c>
    </row>
    <row r="82" spans="2:9">
      <c r="B82" s="6" t="str">
        <f t="shared" si="10"/>
        <v>0x6A17</v>
      </c>
      <c r="C82" s="6" t="str">
        <f t="shared" si="10"/>
        <v>0x6A17</v>
      </c>
      <c r="D82" s="6">
        <f t="shared" si="12"/>
        <v>27159</v>
      </c>
      <c r="E82" s="6">
        <f t="shared" si="11"/>
        <v>27159</v>
      </c>
      <c r="F82" s="6" t="s">
        <v>207</v>
      </c>
      <c r="G82" s="6" t="s">
        <v>94</v>
      </c>
      <c r="H82" s="6" t="s">
        <v>184</v>
      </c>
      <c r="I82" s="6">
        <v>1</v>
      </c>
    </row>
    <row r="83" spans="2:9">
      <c r="B83" s="6" t="str">
        <f t="shared" si="10"/>
        <v>0x6A18</v>
      </c>
      <c r="C83" s="6" t="str">
        <f t="shared" si="10"/>
        <v>0x6A18</v>
      </c>
      <c r="D83" s="6">
        <f t="shared" si="12"/>
        <v>27160</v>
      </c>
      <c r="E83" s="6">
        <f t="shared" si="11"/>
        <v>27160</v>
      </c>
      <c r="F83" s="6" t="s">
        <v>208</v>
      </c>
      <c r="G83" s="6" t="s">
        <v>94</v>
      </c>
      <c r="H83" s="6" t="s">
        <v>184</v>
      </c>
      <c r="I83" s="6">
        <v>1</v>
      </c>
    </row>
    <row r="84" spans="2:9">
      <c r="B84" s="6" t="str">
        <f t="shared" si="10"/>
        <v>0x6A19</v>
      </c>
      <c r="C84" s="6" t="str">
        <f t="shared" si="10"/>
        <v>0x6A19</v>
      </c>
      <c r="D84" s="6">
        <f t="shared" si="12"/>
        <v>27161</v>
      </c>
      <c r="E84" s="6">
        <f t="shared" si="11"/>
        <v>27161</v>
      </c>
      <c r="F84" s="6" t="s">
        <v>209</v>
      </c>
      <c r="G84" s="6" t="s">
        <v>94</v>
      </c>
      <c r="H84" s="6" t="s">
        <v>184</v>
      </c>
      <c r="I84" s="6">
        <v>1</v>
      </c>
    </row>
    <row r="85" spans="2:9">
      <c r="B85" s="6" t="str">
        <f t="shared" si="10"/>
        <v>0x6A1A</v>
      </c>
      <c r="C85" s="6" t="str">
        <f t="shared" si="10"/>
        <v>0x6A1A</v>
      </c>
      <c r="D85" s="6">
        <f t="shared" si="12"/>
        <v>27162</v>
      </c>
      <c r="E85" s="6">
        <f t="shared" si="11"/>
        <v>27162</v>
      </c>
      <c r="F85" s="6" t="s">
        <v>210</v>
      </c>
      <c r="G85" s="6" t="s">
        <v>94</v>
      </c>
      <c r="H85" s="6" t="s">
        <v>184</v>
      </c>
      <c r="I85" s="6">
        <v>1</v>
      </c>
    </row>
    <row r="86" spans="2:9">
      <c r="B86" s="6" t="str">
        <f t="shared" si="10"/>
        <v>0x6A1B</v>
      </c>
      <c r="C86" s="6" t="str">
        <f t="shared" si="10"/>
        <v>0x6A1B</v>
      </c>
      <c r="D86" s="6">
        <f t="shared" si="12"/>
        <v>27163</v>
      </c>
      <c r="E86" s="6">
        <f t="shared" si="11"/>
        <v>27163</v>
      </c>
      <c r="F86" s="6" t="s">
        <v>211</v>
      </c>
      <c r="G86" s="6" t="s">
        <v>94</v>
      </c>
      <c r="H86" s="6" t="s">
        <v>184</v>
      </c>
      <c r="I86" s="6">
        <v>1</v>
      </c>
    </row>
    <row r="87" spans="2:9">
      <c r="B87" s="6" t="str">
        <f t="shared" si="10"/>
        <v>0x6A1C</v>
      </c>
      <c r="C87" s="6" t="str">
        <f t="shared" si="10"/>
        <v>0x6A1C</v>
      </c>
      <c r="D87" s="6">
        <f t="shared" si="12"/>
        <v>27164</v>
      </c>
      <c r="E87" s="6">
        <f t="shared" si="11"/>
        <v>27164</v>
      </c>
      <c r="F87" s="6" t="s">
        <v>212</v>
      </c>
      <c r="G87" s="6" t="s">
        <v>94</v>
      </c>
      <c r="H87" s="6" t="s">
        <v>184</v>
      </c>
      <c r="I87" s="6">
        <v>1</v>
      </c>
    </row>
    <row r="88" spans="2:9">
      <c r="B88" s="6" t="str">
        <f t="shared" si="10"/>
        <v>0x6A1D</v>
      </c>
      <c r="C88" s="6" t="str">
        <f t="shared" si="10"/>
        <v>0x6A1D</v>
      </c>
      <c r="D88" s="6">
        <f t="shared" si="12"/>
        <v>27165</v>
      </c>
      <c r="E88" s="6">
        <f t="shared" si="11"/>
        <v>27165</v>
      </c>
      <c r="F88" s="6" t="s">
        <v>213</v>
      </c>
      <c r="G88" s="6" t="s">
        <v>94</v>
      </c>
      <c r="H88" s="6" t="s">
        <v>184</v>
      </c>
      <c r="I88" s="6">
        <v>1</v>
      </c>
    </row>
    <row r="89" spans="2:9">
      <c r="B89" s="6" t="str">
        <f t="shared" si="10"/>
        <v>0x6A1E</v>
      </c>
      <c r="C89" s="6" t="str">
        <f t="shared" si="10"/>
        <v>0x6A1E</v>
      </c>
      <c r="D89" s="6">
        <f t="shared" si="12"/>
        <v>27166</v>
      </c>
      <c r="E89" s="6">
        <f t="shared" si="11"/>
        <v>27166</v>
      </c>
      <c r="F89" s="6" t="s">
        <v>214</v>
      </c>
      <c r="G89" s="6" t="s">
        <v>94</v>
      </c>
      <c r="H89" s="6" t="s">
        <v>184</v>
      </c>
      <c r="I89" s="6">
        <v>1</v>
      </c>
    </row>
    <row r="90" spans="2:9">
      <c r="B90" s="6" t="str">
        <f t="shared" si="10"/>
        <v>0x6A1F</v>
      </c>
      <c r="C90" s="6" t="str">
        <f t="shared" si="10"/>
        <v>0x6A1F</v>
      </c>
      <c r="D90" s="6">
        <f t="shared" si="12"/>
        <v>27167</v>
      </c>
      <c r="E90" s="6">
        <f t="shared" si="11"/>
        <v>27167</v>
      </c>
      <c r="F90" s="6" t="s">
        <v>215</v>
      </c>
      <c r="G90" s="6" t="s">
        <v>94</v>
      </c>
      <c r="H90" s="6" t="s">
        <v>184</v>
      </c>
      <c r="I90" s="6">
        <v>1</v>
      </c>
    </row>
    <row r="91" spans="2:9">
      <c r="B91" s="6" t="str">
        <f t="shared" ref="B91:C117" si="13">"0x"&amp;DEC2HEX(D91,4)</f>
        <v>0x6A20</v>
      </c>
      <c r="C91" s="6" t="str">
        <f t="shared" si="13"/>
        <v>0x6A20</v>
      </c>
      <c r="D91" s="6">
        <f t="shared" si="12"/>
        <v>27168</v>
      </c>
      <c r="E91" s="6">
        <f t="shared" si="11"/>
        <v>27168</v>
      </c>
      <c r="F91" s="6" t="s">
        <v>216</v>
      </c>
      <c r="G91" s="6" t="s">
        <v>94</v>
      </c>
      <c r="H91" s="6" t="s">
        <v>184</v>
      </c>
      <c r="I91" s="6">
        <v>1</v>
      </c>
    </row>
    <row r="92" spans="2:9">
      <c r="B92" s="6" t="str">
        <f t="shared" si="13"/>
        <v>0x6A21</v>
      </c>
      <c r="C92" s="6" t="str">
        <f t="shared" si="13"/>
        <v>0x6A21</v>
      </c>
      <c r="D92" s="6">
        <f t="shared" si="12"/>
        <v>27169</v>
      </c>
      <c r="E92" s="6">
        <f t="shared" si="11"/>
        <v>27169</v>
      </c>
      <c r="F92" s="6" t="s">
        <v>217</v>
      </c>
      <c r="G92" s="6" t="s">
        <v>94</v>
      </c>
      <c r="H92" s="6" t="s">
        <v>184</v>
      </c>
      <c r="I92" s="6">
        <v>1</v>
      </c>
    </row>
    <row r="93" spans="2:9">
      <c r="B93" s="6" t="str">
        <f t="shared" si="13"/>
        <v>0x6A22</v>
      </c>
      <c r="C93" s="6" t="str">
        <f t="shared" si="13"/>
        <v>0x6A22</v>
      </c>
      <c r="D93" s="6">
        <f t="shared" si="12"/>
        <v>27170</v>
      </c>
      <c r="E93" s="6">
        <f t="shared" si="11"/>
        <v>27170</v>
      </c>
      <c r="F93" s="6" t="s">
        <v>218</v>
      </c>
      <c r="G93" s="6" t="s">
        <v>94</v>
      </c>
      <c r="H93" s="6" t="s">
        <v>184</v>
      </c>
      <c r="I93" s="6">
        <v>1</v>
      </c>
    </row>
    <row r="94" spans="2:9">
      <c r="B94" s="6" t="str">
        <f t="shared" si="13"/>
        <v>0x6A23</v>
      </c>
      <c r="C94" s="6" t="str">
        <f t="shared" si="13"/>
        <v>0x6A23</v>
      </c>
      <c r="D94" s="6">
        <f t="shared" si="12"/>
        <v>27171</v>
      </c>
      <c r="E94" s="6">
        <f t="shared" si="11"/>
        <v>27171</v>
      </c>
      <c r="F94" s="6" t="s">
        <v>219</v>
      </c>
      <c r="G94" s="6" t="s">
        <v>94</v>
      </c>
      <c r="H94" s="6" t="s">
        <v>184</v>
      </c>
      <c r="I94" s="6">
        <v>1</v>
      </c>
    </row>
    <row r="95" spans="2:9">
      <c r="B95" s="6" t="str">
        <f t="shared" si="13"/>
        <v>0x6A24</v>
      </c>
      <c r="C95" s="6" t="str">
        <f t="shared" si="13"/>
        <v>0x6A24</v>
      </c>
      <c r="D95" s="6">
        <f t="shared" si="12"/>
        <v>27172</v>
      </c>
      <c r="E95" s="6">
        <f t="shared" si="11"/>
        <v>27172</v>
      </c>
      <c r="F95" s="6" t="s">
        <v>220</v>
      </c>
      <c r="G95" s="6" t="s">
        <v>94</v>
      </c>
      <c r="H95" s="6" t="s">
        <v>184</v>
      </c>
      <c r="I95" s="6">
        <v>1</v>
      </c>
    </row>
    <row r="96" spans="2:9">
      <c r="B96" s="6" t="str">
        <f t="shared" si="13"/>
        <v>0x6A25</v>
      </c>
      <c r="C96" s="6" t="str">
        <f t="shared" si="13"/>
        <v>0x6A25</v>
      </c>
      <c r="D96" s="6">
        <f t="shared" si="12"/>
        <v>27173</v>
      </c>
      <c r="E96" s="6">
        <f t="shared" si="11"/>
        <v>27173</v>
      </c>
      <c r="F96" s="6" t="s">
        <v>221</v>
      </c>
      <c r="G96" s="6" t="s">
        <v>94</v>
      </c>
      <c r="H96" s="6" t="s">
        <v>184</v>
      </c>
      <c r="I96" s="6">
        <v>1</v>
      </c>
    </row>
    <row r="97" spans="2:9">
      <c r="B97" s="6" t="str">
        <f t="shared" si="13"/>
        <v>0x6A26</v>
      </c>
      <c r="C97" s="6" t="str">
        <f t="shared" si="13"/>
        <v>0x6A26</v>
      </c>
      <c r="D97" s="6">
        <f t="shared" si="12"/>
        <v>27174</v>
      </c>
      <c r="E97" s="6">
        <f t="shared" si="11"/>
        <v>27174</v>
      </c>
      <c r="F97" s="6" t="s">
        <v>222</v>
      </c>
      <c r="G97" s="6" t="s">
        <v>94</v>
      </c>
      <c r="H97" s="6" t="s">
        <v>184</v>
      </c>
      <c r="I97" s="6">
        <v>1</v>
      </c>
    </row>
    <row r="98" spans="2:9">
      <c r="B98" s="6" t="str">
        <f t="shared" si="13"/>
        <v>0x6A27</v>
      </c>
      <c r="C98" s="6" t="str">
        <f t="shared" si="13"/>
        <v>0x6A27</v>
      </c>
      <c r="D98" s="6">
        <f t="shared" si="12"/>
        <v>27175</v>
      </c>
      <c r="E98" s="6">
        <f t="shared" si="11"/>
        <v>27175</v>
      </c>
      <c r="F98" s="6" t="s">
        <v>223</v>
      </c>
      <c r="G98" s="6" t="s">
        <v>94</v>
      </c>
      <c r="H98" s="6" t="s">
        <v>184</v>
      </c>
      <c r="I98" s="6">
        <v>1</v>
      </c>
    </row>
    <row r="99" spans="2:9">
      <c r="B99" s="6" t="str">
        <f t="shared" si="13"/>
        <v>0x6A28</v>
      </c>
      <c r="C99" s="6" t="str">
        <f t="shared" si="13"/>
        <v>0x6A28</v>
      </c>
      <c r="D99" s="6">
        <f t="shared" si="12"/>
        <v>27176</v>
      </c>
      <c r="E99" s="6">
        <f t="shared" si="11"/>
        <v>27176</v>
      </c>
      <c r="F99" s="6" t="s">
        <v>224</v>
      </c>
      <c r="G99" s="6" t="s">
        <v>94</v>
      </c>
      <c r="H99" s="6" t="s">
        <v>184</v>
      </c>
      <c r="I99" s="6">
        <v>1</v>
      </c>
    </row>
    <row r="100" spans="2:9">
      <c r="B100" s="6" t="str">
        <f t="shared" si="13"/>
        <v>0x6A29</v>
      </c>
      <c r="C100" s="6" t="str">
        <f t="shared" si="13"/>
        <v>0x6A29</v>
      </c>
      <c r="D100" s="6">
        <f t="shared" si="12"/>
        <v>27177</v>
      </c>
      <c r="E100" s="6">
        <f t="shared" si="11"/>
        <v>27177</v>
      </c>
      <c r="F100" s="6" t="s">
        <v>225</v>
      </c>
      <c r="G100" s="6" t="s">
        <v>94</v>
      </c>
      <c r="H100" s="6" t="s">
        <v>184</v>
      </c>
      <c r="I100" s="6">
        <v>1</v>
      </c>
    </row>
    <row r="101" spans="2:9">
      <c r="B101" s="6" t="str">
        <f t="shared" si="13"/>
        <v>0x6A2A</v>
      </c>
      <c r="C101" s="6" t="str">
        <f t="shared" si="13"/>
        <v>0x6A2A</v>
      </c>
      <c r="D101" s="6">
        <f t="shared" si="12"/>
        <v>27178</v>
      </c>
      <c r="E101" s="6">
        <f t="shared" si="11"/>
        <v>27178</v>
      </c>
      <c r="F101" s="6" t="s">
        <v>226</v>
      </c>
      <c r="G101" s="6" t="s">
        <v>94</v>
      </c>
      <c r="H101" s="6" t="s">
        <v>184</v>
      </c>
      <c r="I101" s="6">
        <v>1</v>
      </c>
    </row>
    <row r="102" spans="2:9">
      <c r="B102" s="6" t="str">
        <f t="shared" si="13"/>
        <v>0x6A2B</v>
      </c>
      <c r="C102" s="6" t="str">
        <f t="shared" si="13"/>
        <v>0x6A2B</v>
      </c>
      <c r="D102" s="6">
        <f t="shared" si="12"/>
        <v>27179</v>
      </c>
      <c r="E102" s="6">
        <f t="shared" si="11"/>
        <v>27179</v>
      </c>
      <c r="F102" s="6" t="s">
        <v>227</v>
      </c>
      <c r="G102" s="6" t="s">
        <v>94</v>
      </c>
      <c r="H102" s="6" t="s">
        <v>184</v>
      </c>
      <c r="I102" s="6">
        <v>1</v>
      </c>
    </row>
    <row r="103" spans="2:9">
      <c r="B103" s="6" t="str">
        <f t="shared" si="13"/>
        <v>0x6A2C</v>
      </c>
      <c r="C103" s="6" t="str">
        <f t="shared" si="13"/>
        <v>0x6A2C</v>
      </c>
      <c r="D103" s="6">
        <f t="shared" si="12"/>
        <v>27180</v>
      </c>
      <c r="E103" s="6">
        <f t="shared" si="11"/>
        <v>27180</v>
      </c>
      <c r="F103" s="6" t="s">
        <v>228</v>
      </c>
      <c r="G103" s="6" t="s">
        <v>94</v>
      </c>
      <c r="H103" s="6" t="s">
        <v>184</v>
      </c>
      <c r="I103" s="6">
        <v>1</v>
      </c>
    </row>
    <row r="104" spans="2:9">
      <c r="B104" s="6" t="str">
        <f t="shared" si="13"/>
        <v>0x6A2D</v>
      </c>
      <c r="C104" s="6" t="str">
        <f t="shared" si="13"/>
        <v>0x6A2D</v>
      </c>
      <c r="D104" s="6">
        <f t="shared" si="12"/>
        <v>27181</v>
      </c>
      <c r="E104" s="6">
        <f t="shared" si="11"/>
        <v>27181</v>
      </c>
      <c r="F104" s="6" t="s">
        <v>229</v>
      </c>
      <c r="G104" s="6" t="s">
        <v>94</v>
      </c>
      <c r="H104" s="6" t="s">
        <v>184</v>
      </c>
      <c r="I104" s="6">
        <v>1</v>
      </c>
    </row>
    <row r="105" spans="2:9">
      <c r="B105" s="6" t="str">
        <f t="shared" si="13"/>
        <v>0x6A2E</v>
      </c>
      <c r="C105" s="6" t="str">
        <f t="shared" si="13"/>
        <v>0x6A2E</v>
      </c>
      <c r="D105" s="6">
        <f t="shared" si="12"/>
        <v>27182</v>
      </c>
      <c r="E105" s="6">
        <f t="shared" si="11"/>
        <v>27182</v>
      </c>
      <c r="F105" s="6" t="s">
        <v>230</v>
      </c>
      <c r="G105" s="6" t="s">
        <v>94</v>
      </c>
      <c r="H105" s="6" t="s">
        <v>184</v>
      </c>
      <c r="I105" s="6">
        <v>1</v>
      </c>
    </row>
    <row r="106" spans="2:9">
      <c r="B106" s="6" t="str">
        <f t="shared" si="13"/>
        <v>0x6A2F</v>
      </c>
      <c r="C106" s="6" t="str">
        <f t="shared" si="13"/>
        <v>0x6A2F</v>
      </c>
      <c r="D106" s="6">
        <f t="shared" si="12"/>
        <v>27183</v>
      </c>
      <c r="E106" s="6">
        <f t="shared" si="11"/>
        <v>27183</v>
      </c>
      <c r="F106" s="6" t="s">
        <v>231</v>
      </c>
      <c r="G106" s="6" t="s">
        <v>94</v>
      </c>
      <c r="H106" s="6" t="s">
        <v>184</v>
      </c>
      <c r="I106" s="6">
        <v>1</v>
      </c>
    </row>
    <row r="107" spans="2:9">
      <c r="B107" s="6" t="str">
        <f t="shared" si="13"/>
        <v>0x6A30</v>
      </c>
      <c r="C107" s="6" t="str">
        <f t="shared" si="13"/>
        <v>0x6A30</v>
      </c>
      <c r="D107" s="6">
        <f t="shared" si="12"/>
        <v>27184</v>
      </c>
      <c r="E107" s="6">
        <f t="shared" si="11"/>
        <v>27184</v>
      </c>
      <c r="F107" s="6" t="s">
        <v>232</v>
      </c>
      <c r="G107" s="6" t="s">
        <v>94</v>
      </c>
      <c r="H107" s="6" t="s">
        <v>184</v>
      </c>
      <c r="I107" s="6">
        <v>1</v>
      </c>
    </row>
    <row r="108" spans="2:9">
      <c r="B108" s="6" t="str">
        <f t="shared" si="13"/>
        <v>0x6A31</v>
      </c>
      <c r="C108" s="6" t="str">
        <f t="shared" si="13"/>
        <v>0x6A31</v>
      </c>
      <c r="D108" s="6">
        <f t="shared" si="12"/>
        <v>27185</v>
      </c>
      <c r="E108" s="6">
        <f t="shared" si="11"/>
        <v>27185</v>
      </c>
      <c r="F108" s="6" t="s">
        <v>233</v>
      </c>
      <c r="G108" s="6" t="s">
        <v>94</v>
      </c>
      <c r="H108" s="6" t="s">
        <v>184</v>
      </c>
      <c r="I108" s="6">
        <v>1</v>
      </c>
    </row>
    <row r="109" spans="2:9">
      <c r="B109" s="6" t="str">
        <f t="shared" si="13"/>
        <v>0x6A32</v>
      </c>
      <c r="C109" s="6" t="str">
        <f t="shared" si="13"/>
        <v>0x6A32</v>
      </c>
      <c r="D109" s="6">
        <f t="shared" si="12"/>
        <v>27186</v>
      </c>
      <c r="E109" s="6">
        <f t="shared" si="11"/>
        <v>27186</v>
      </c>
      <c r="F109" s="6" t="s">
        <v>234</v>
      </c>
      <c r="G109" s="6" t="s">
        <v>94</v>
      </c>
      <c r="H109" s="6" t="s">
        <v>184</v>
      </c>
      <c r="I109" s="6">
        <v>1</v>
      </c>
    </row>
    <row r="110" spans="2:9">
      <c r="B110" s="6" t="str">
        <f t="shared" si="13"/>
        <v>0x6A33</v>
      </c>
      <c r="C110" s="6" t="str">
        <f t="shared" si="13"/>
        <v>0x6A33</v>
      </c>
      <c r="D110" s="6">
        <f t="shared" si="12"/>
        <v>27187</v>
      </c>
      <c r="E110" s="6">
        <f t="shared" si="11"/>
        <v>27187</v>
      </c>
      <c r="F110" s="6" t="s">
        <v>235</v>
      </c>
      <c r="G110" s="6" t="s">
        <v>94</v>
      </c>
      <c r="H110" s="6" t="s">
        <v>184</v>
      </c>
      <c r="I110" s="6">
        <v>1</v>
      </c>
    </row>
    <row r="111" spans="2:9">
      <c r="B111" s="6" t="str">
        <f t="shared" si="13"/>
        <v>0x6A34</v>
      </c>
      <c r="C111" s="6" t="str">
        <f t="shared" si="13"/>
        <v>0x6A34</v>
      </c>
      <c r="D111" s="6">
        <f t="shared" si="12"/>
        <v>27188</v>
      </c>
      <c r="E111" s="6">
        <f t="shared" si="11"/>
        <v>27188</v>
      </c>
      <c r="F111" s="6" t="s">
        <v>236</v>
      </c>
      <c r="G111" s="6" t="s">
        <v>94</v>
      </c>
      <c r="H111" s="6" t="s">
        <v>184</v>
      </c>
      <c r="I111" s="6">
        <v>1</v>
      </c>
    </row>
    <row r="112" spans="2:9">
      <c r="B112" s="6" t="str">
        <f t="shared" si="13"/>
        <v>0x6A35</v>
      </c>
      <c r="C112" s="6" t="str">
        <f t="shared" si="13"/>
        <v>0x6A35</v>
      </c>
      <c r="D112" s="6">
        <f t="shared" si="12"/>
        <v>27189</v>
      </c>
      <c r="E112" s="6">
        <f t="shared" si="11"/>
        <v>27189</v>
      </c>
      <c r="F112" s="6" t="s">
        <v>237</v>
      </c>
      <c r="G112" s="6" t="s">
        <v>94</v>
      </c>
      <c r="H112" s="6" t="s">
        <v>184</v>
      </c>
      <c r="I112" s="6">
        <v>1</v>
      </c>
    </row>
    <row r="113" spans="1:9">
      <c r="B113" s="6" t="str">
        <f t="shared" si="13"/>
        <v>0x6A36</v>
      </c>
      <c r="C113" s="6" t="str">
        <f t="shared" si="13"/>
        <v>0x6A36</v>
      </c>
      <c r="D113" s="6">
        <f t="shared" si="12"/>
        <v>27190</v>
      </c>
      <c r="E113" s="6">
        <f t="shared" si="11"/>
        <v>27190</v>
      </c>
      <c r="F113" s="6" t="s">
        <v>238</v>
      </c>
      <c r="G113" s="6" t="s">
        <v>94</v>
      </c>
      <c r="H113" s="6" t="s">
        <v>184</v>
      </c>
      <c r="I113" s="6">
        <v>1</v>
      </c>
    </row>
    <row r="114" spans="1:9">
      <c r="B114" s="6" t="str">
        <f t="shared" si="13"/>
        <v>0x6A37</v>
      </c>
      <c r="C114" s="6" t="str">
        <f t="shared" si="13"/>
        <v>0x6A37</v>
      </c>
      <c r="D114" s="6">
        <f t="shared" si="12"/>
        <v>27191</v>
      </c>
      <c r="E114" s="6">
        <f t="shared" si="11"/>
        <v>27191</v>
      </c>
      <c r="F114" s="6" t="s">
        <v>239</v>
      </c>
      <c r="G114" s="6" t="s">
        <v>94</v>
      </c>
      <c r="H114" s="6" t="s">
        <v>184</v>
      </c>
      <c r="I114" s="6">
        <v>1</v>
      </c>
    </row>
    <row r="115" spans="1:9">
      <c r="B115" s="6" t="str">
        <f t="shared" si="13"/>
        <v>0x6A38</v>
      </c>
      <c r="C115" s="6" t="str">
        <f t="shared" si="13"/>
        <v>0x6A38</v>
      </c>
      <c r="D115" s="6">
        <f t="shared" si="12"/>
        <v>27192</v>
      </c>
      <c r="E115" s="6">
        <f t="shared" si="11"/>
        <v>27192</v>
      </c>
      <c r="F115" s="6" t="s">
        <v>240</v>
      </c>
      <c r="G115" s="6" t="s">
        <v>94</v>
      </c>
      <c r="H115" s="6" t="s">
        <v>184</v>
      </c>
      <c r="I115" s="6">
        <v>1</v>
      </c>
    </row>
    <row r="116" spans="1:9">
      <c r="B116" s="6" t="str">
        <f t="shared" si="13"/>
        <v>0x6A39</v>
      </c>
      <c r="C116" s="6" t="str">
        <f t="shared" si="13"/>
        <v>0x6A39</v>
      </c>
      <c r="D116" s="6">
        <f t="shared" si="12"/>
        <v>27193</v>
      </c>
      <c r="E116" s="6">
        <f t="shared" si="11"/>
        <v>27193</v>
      </c>
      <c r="F116" s="6" t="s">
        <v>241</v>
      </c>
      <c r="G116" s="6" t="s">
        <v>94</v>
      </c>
      <c r="H116" s="6" t="s">
        <v>184</v>
      </c>
      <c r="I116" s="6">
        <v>1</v>
      </c>
    </row>
    <row r="117" spans="1:9">
      <c r="B117" s="6" t="str">
        <f t="shared" si="13"/>
        <v>0x6A3A</v>
      </c>
      <c r="C117" s="6" t="str">
        <f t="shared" si="13"/>
        <v>0x6A3A</v>
      </c>
      <c r="D117" s="6">
        <f t="shared" si="12"/>
        <v>27194</v>
      </c>
      <c r="E117" s="6">
        <f t="shared" si="11"/>
        <v>27194</v>
      </c>
      <c r="F117" s="6" t="s">
        <v>242</v>
      </c>
      <c r="G117" s="6" t="s">
        <v>94</v>
      </c>
      <c r="H117" s="6" t="s">
        <v>184</v>
      </c>
      <c r="I117" s="6">
        <v>1</v>
      </c>
    </row>
    <row r="118" spans="1:9">
      <c r="B118" s="6" t="str">
        <f t="shared" ref="B118:C133" si="14">"0x"&amp;DEC2HEX(D118,4)</f>
        <v>0x6A3B</v>
      </c>
      <c r="C118" s="6" t="str">
        <f t="shared" si="14"/>
        <v>0x6A3B</v>
      </c>
      <c r="D118" s="6">
        <f t="shared" si="12"/>
        <v>27195</v>
      </c>
      <c r="E118" s="6">
        <f t="shared" si="11"/>
        <v>27195</v>
      </c>
      <c r="F118" s="6" t="s">
        <v>243</v>
      </c>
      <c r="G118" s="6" t="s">
        <v>94</v>
      </c>
      <c r="H118" s="6" t="s">
        <v>184</v>
      </c>
      <c r="I118" s="6">
        <v>1</v>
      </c>
    </row>
    <row r="119" spans="1:9">
      <c r="B119" s="6" t="str">
        <f t="shared" si="14"/>
        <v>0x6A3C</v>
      </c>
      <c r="C119" s="6" t="str">
        <f t="shared" si="14"/>
        <v>0x6A3C</v>
      </c>
      <c r="D119" s="6">
        <f t="shared" si="12"/>
        <v>27196</v>
      </c>
      <c r="E119" s="6">
        <f t="shared" si="11"/>
        <v>27196</v>
      </c>
      <c r="F119" s="6" t="s">
        <v>244</v>
      </c>
      <c r="G119" s="6" t="s">
        <v>94</v>
      </c>
      <c r="H119" s="6" t="s">
        <v>184</v>
      </c>
      <c r="I119" s="6">
        <v>1</v>
      </c>
    </row>
    <row r="120" spans="1:9">
      <c r="B120" s="6" t="str">
        <f t="shared" si="14"/>
        <v>0x6A3D</v>
      </c>
      <c r="C120" s="6" t="str">
        <f t="shared" si="14"/>
        <v>0x6A3D</v>
      </c>
      <c r="D120" s="6">
        <f t="shared" si="12"/>
        <v>27197</v>
      </c>
      <c r="E120" s="6">
        <f t="shared" si="11"/>
        <v>27197</v>
      </c>
      <c r="F120" s="6" t="s">
        <v>245</v>
      </c>
      <c r="G120" s="6" t="s">
        <v>94</v>
      </c>
      <c r="H120" s="6" t="s">
        <v>184</v>
      </c>
      <c r="I120" s="6">
        <v>1</v>
      </c>
    </row>
    <row r="121" spans="1:9">
      <c r="B121" s="6" t="str">
        <f t="shared" si="14"/>
        <v>0x6A3E</v>
      </c>
      <c r="C121" s="6" t="str">
        <f t="shared" si="14"/>
        <v>0x6A3E</v>
      </c>
      <c r="D121" s="6">
        <f t="shared" si="12"/>
        <v>27198</v>
      </c>
      <c r="E121" s="6">
        <f t="shared" si="11"/>
        <v>27198</v>
      </c>
      <c r="F121" s="6" t="s">
        <v>246</v>
      </c>
      <c r="G121" s="6" t="s">
        <v>94</v>
      </c>
      <c r="H121" s="6" t="s">
        <v>184</v>
      </c>
      <c r="I121" s="6">
        <v>1</v>
      </c>
    </row>
    <row r="122" spans="1:9">
      <c r="B122" s="6" t="str">
        <f t="shared" si="14"/>
        <v>0x6A3F</v>
      </c>
      <c r="C122" s="6" t="str">
        <f t="shared" si="14"/>
        <v>0x6A3F</v>
      </c>
      <c r="D122" s="6">
        <f t="shared" si="12"/>
        <v>27199</v>
      </c>
      <c r="E122" s="6">
        <f t="shared" si="11"/>
        <v>27199</v>
      </c>
      <c r="F122" s="6" t="s">
        <v>247</v>
      </c>
      <c r="G122" s="6" t="s">
        <v>94</v>
      </c>
      <c r="H122" s="6" t="s">
        <v>184</v>
      </c>
      <c r="I122" s="6">
        <v>1</v>
      </c>
    </row>
    <row r="123" spans="1:9">
      <c r="B123" s="6" t="str">
        <f t="shared" si="14"/>
        <v>0x6A40</v>
      </c>
      <c r="C123" s="6" t="str">
        <f t="shared" si="14"/>
        <v>0x6A40</v>
      </c>
      <c r="D123" s="6">
        <f t="shared" si="12"/>
        <v>27200</v>
      </c>
      <c r="E123" s="6">
        <f t="shared" ref="E123:E186" si="15">D123+I123-1</f>
        <v>27200</v>
      </c>
      <c r="F123" s="6" t="s">
        <v>248</v>
      </c>
      <c r="G123" s="6" t="s">
        <v>94</v>
      </c>
      <c r="H123" s="6" t="s">
        <v>184</v>
      </c>
      <c r="I123" s="6">
        <v>1</v>
      </c>
    </row>
    <row r="124" spans="1:9">
      <c r="A124" s="11"/>
      <c r="B124" s="6" t="str">
        <f t="shared" si="14"/>
        <v>0x6A41</v>
      </c>
      <c r="C124" s="6" t="str">
        <f t="shared" si="14"/>
        <v>0x6A41</v>
      </c>
      <c r="D124" s="6">
        <f t="shared" ref="D124:D187" si="16">D123+I123</f>
        <v>27201</v>
      </c>
      <c r="E124" s="6">
        <f t="shared" si="15"/>
        <v>27201</v>
      </c>
      <c r="F124" s="6" t="s">
        <v>249</v>
      </c>
      <c r="G124" s="6" t="s">
        <v>94</v>
      </c>
      <c r="H124" s="6" t="s">
        <v>184</v>
      </c>
      <c r="I124" s="6">
        <v>1</v>
      </c>
    </row>
    <row r="125" spans="1:9">
      <c r="B125" s="6" t="str">
        <f t="shared" si="14"/>
        <v>0x6A42</v>
      </c>
      <c r="C125" s="6" t="str">
        <f t="shared" si="14"/>
        <v>0x6A42</v>
      </c>
      <c r="D125" s="6">
        <f t="shared" si="16"/>
        <v>27202</v>
      </c>
      <c r="E125" s="6">
        <f t="shared" si="15"/>
        <v>27202</v>
      </c>
      <c r="F125" s="6" t="s">
        <v>250</v>
      </c>
      <c r="G125" s="6" t="s">
        <v>94</v>
      </c>
      <c r="H125" s="6" t="s">
        <v>184</v>
      </c>
      <c r="I125" s="6">
        <v>1</v>
      </c>
    </row>
    <row r="126" spans="1:9">
      <c r="B126" s="6" t="str">
        <f t="shared" si="14"/>
        <v>0x6A43</v>
      </c>
      <c r="C126" s="6" t="str">
        <f t="shared" si="14"/>
        <v>0x6A43</v>
      </c>
      <c r="D126" s="6">
        <f t="shared" si="16"/>
        <v>27203</v>
      </c>
      <c r="E126" s="6">
        <f t="shared" si="15"/>
        <v>27203</v>
      </c>
      <c r="F126" s="6" t="s">
        <v>251</v>
      </c>
      <c r="G126" s="6" t="s">
        <v>94</v>
      </c>
      <c r="H126" s="6" t="s">
        <v>184</v>
      </c>
      <c r="I126" s="6">
        <v>1</v>
      </c>
    </row>
    <row r="127" spans="1:9">
      <c r="B127" s="6" t="str">
        <f t="shared" si="14"/>
        <v>0x6A44</v>
      </c>
      <c r="C127" s="6" t="str">
        <f t="shared" si="14"/>
        <v>0x6A44</v>
      </c>
      <c r="D127" s="6">
        <f t="shared" si="16"/>
        <v>27204</v>
      </c>
      <c r="E127" s="6">
        <f t="shared" si="15"/>
        <v>27204</v>
      </c>
      <c r="F127" s="6" t="s">
        <v>252</v>
      </c>
      <c r="G127" s="6" t="s">
        <v>94</v>
      </c>
      <c r="H127" s="6" t="s">
        <v>184</v>
      </c>
      <c r="I127" s="6">
        <v>1</v>
      </c>
    </row>
    <row r="128" spans="1:9">
      <c r="B128" s="6" t="str">
        <f t="shared" si="14"/>
        <v>0x6A45</v>
      </c>
      <c r="C128" s="6" t="str">
        <f t="shared" si="14"/>
        <v>0x6A45</v>
      </c>
      <c r="D128" s="6">
        <f t="shared" si="16"/>
        <v>27205</v>
      </c>
      <c r="E128" s="6">
        <f t="shared" si="15"/>
        <v>27205</v>
      </c>
      <c r="F128" s="6" t="s">
        <v>253</v>
      </c>
      <c r="G128" s="6" t="s">
        <v>94</v>
      </c>
      <c r="H128" s="6" t="s">
        <v>184</v>
      </c>
      <c r="I128" s="6">
        <v>1</v>
      </c>
    </row>
    <row r="129" spans="2:9">
      <c r="B129" s="6" t="str">
        <f t="shared" si="14"/>
        <v>0x6A46</v>
      </c>
      <c r="C129" s="6" t="str">
        <f t="shared" si="14"/>
        <v>0x6A46</v>
      </c>
      <c r="D129" s="6">
        <f t="shared" si="16"/>
        <v>27206</v>
      </c>
      <c r="E129" s="6">
        <f t="shared" si="15"/>
        <v>27206</v>
      </c>
      <c r="F129" s="6" t="s">
        <v>254</v>
      </c>
      <c r="G129" s="6" t="s">
        <v>94</v>
      </c>
      <c r="H129" s="6" t="s">
        <v>184</v>
      </c>
      <c r="I129" s="6">
        <v>1</v>
      </c>
    </row>
    <row r="130" spans="2:9">
      <c r="B130" s="6" t="str">
        <f t="shared" si="14"/>
        <v>0x6A47</v>
      </c>
      <c r="C130" s="6" t="str">
        <f t="shared" si="14"/>
        <v>0x6A47</v>
      </c>
      <c r="D130" s="6">
        <f t="shared" si="16"/>
        <v>27207</v>
      </c>
      <c r="E130" s="6">
        <f t="shared" si="15"/>
        <v>27207</v>
      </c>
      <c r="F130" s="6" t="s">
        <v>255</v>
      </c>
      <c r="G130" s="6" t="s">
        <v>94</v>
      </c>
      <c r="H130" s="6" t="s">
        <v>184</v>
      </c>
      <c r="I130" s="6">
        <v>1</v>
      </c>
    </row>
    <row r="131" spans="2:9">
      <c r="B131" s="6" t="str">
        <f t="shared" si="14"/>
        <v>0x6A48</v>
      </c>
      <c r="C131" s="6" t="str">
        <f t="shared" si="14"/>
        <v>0x6A48</v>
      </c>
      <c r="D131" s="6">
        <f t="shared" si="16"/>
        <v>27208</v>
      </c>
      <c r="E131" s="6">
        <f t="shared" si="15"/>
        <v>27208</v>
      </c>
      <c r="F131" s="6" t="s">
        <v>256</v>
      </c>
      <c r="G131" s="6" t="s">
        <v>94</v>
      </c>
      <c r="H131" s="6" t="s">
        <v>184</v>
      </c>
      <c r="I131" s="6">
        <v>1</v>
      </c>
    </row>
    <row r="132" spans="2:9">
      <c r="B132" s="6" t="str">
        <f t="shared" si="14"/>
        <v>0x6A49</v>
      </c>
      <c r="C132" s="6" t="str">
        <f t="shared" si="14"/>
        <v>0x6A49</v>
      </c>
      <c r="D132" s="6">
        <f t="shared" si="16"/>
        <v>27209</v>
      </c>
      <c r="E132" s="6">
        <f t="shared" si="15"/>
        <v>27209</v>
      </c>
      <c r="F132" s="6" t="s">
        <v>257</v>
      </c>
      <c r="G132" s="6" t="s">
        <v>94</v>
      </c>
      <c r="H132" s="6" t="s">
        <v>184</v>
      </c>
      <c r="I132" s="6">
        <v>1</v>
      </c>
    </row>
    <row r="133" spans="2:9">
      <c r="B133" s="6" t="str">
        <f t="shared" si="14"/>
        <v>0x6A4A</v>
      </c>
      <c r="C133" s="6" t="str">
        <f t="shared" si="14"/>
        <v>0x6A4A</v>
      </c>
      <c r="D133" s="6">
        <f t="shared" si="16"/>
        <v>27210</v>
      </c>
      <c r="E133" s="6">
        <f t="shared" si="15"/>
        <v>27210</v>
      </c>
      <c r="F133" s="6" t="s">
        <v>258</v>
      </c>
      <c r="G133" s="6" t="s">
        <v>94</v>
      </c>
      <c r="H133" s="6" t="s">
        <v>184</v>
      </c>
      <c r="I133" s="6">
        <v>1</v>
      </c>
    </row>
    <row r="134" spans="2:9">
      <c r="B134" s="6" t="str">
        <f t="shared" ref="B134:C157" si="17">"0x"&amp;DEC2HEX(D134,4)</f>
        <v>0x6A4B</v>
      </c>
      <c r="C134" s="6" t="str">
        <f t="shared" si="17"/>
        <v>0x6A4B</v>
      </c>
      <c r="D134" s="6">
        <f t="shared" si="16"/>
        <v>27211</v>
      </c>
      <c r="E134" s="6">
        <f t="shared" si="15"/>
        <v>27211</v>
      </c>
      <c r="F134" s="6" t="s">
        <v>259</v>
      </c>
      <c r="G134" s="6" t="s">
        <v>94</v>
      </c>
      <c r="H134" s="6" t="s">
        <v>184</v>
      </c>
      <c r="I134" s="6">
        <v>1</v>
      </c>
    </row>
    <row r="135" spans="2:9">
      <c r="B135" s="6" t="str">
        <f t="shared" si="17"/>
        <v>0x6A4C</v>
      </c>
      <c r="C135" s="6" t="str">
        <f t="shared" si="17"/>
        <v>0x6A4C</v>
      </c>
      <c r="D135" s="6">
        <f t="shared" si="16"/>
        <v>27212</v>
      </c>
      <c r="E135" s="6">
        <f t="shared" si="15"/>
        <v>27212</v>
      </c>
      <c r="F135" s="6" t="s">
        <v>260</v>
      </c>
      <c r="G135" s="6" t="s">
        <v>94</v>
      </c>
      <c r="H135" s="6" t="s">
        <v>184</v>
      </c>
      <c r="I135" s="6">
        <v>1</v>
      </c>
    </row>
    <row r="136" spans="2:9">
      <c r="B136" s="6" t="str">
        <f t="shared" si="17"/>
        <v>0x6A4D</v>
      </c>
      <c r="C136" s="6" t="str">
        <f t="shared" si="17"/>
        <v>0x6A4D</v>
      </c>
      <c r="D136" s="6">
        <f t="shared" si="16"/>
        <v>27213</v>
      </c>
      <c r="E136" s="6">
        <f t="shared" si="15"/>
        <v>27213</v>
      </c>
      <c r="F136" s="6" t="s">
        <v>261</v>
      </c>
      <c r="G136" s="6" t="s">
        <v>94</v>
      </c>
      <c r="H136" s="6" t="s">
        <v>184</v>
      </c>
      <c r="I136" s="6">
        <v>1</v>
      </c>
    </row>
    <row r="137" spans="2:9">
      <c r="B137" s="6" t="str">
        <f t="shared" si="17"/>
        <v>0x6A4E</v>
      </c>
      <c r="C137" s="6" t="str">
        <f t="shared" si="17"/>
        <v>0x6A4E</v>
      </c>
      <c r="D137" s="6">
        <f t="shared" si="16"/>
        <v>27214</v>
      </c>
      <c r="E137" s="6">
        <f t="shared" si="15"/>
        <v>27214</v>
      </c>
      <c r="F137" s="6" t="s">
        <v>262</v>
      </c>
      <c r="G137" s="6" t="s">
        <v>94</v>
      </c>
      <c r="H137" s="6" t="s">
        <v>184</v>
      </c>
      <c r="I137" s="6">
        <v>1</v>
      </c>
    </row>
    <row r="138" spans="2:9">
      <c r="B138" s="6" t="str">
        <f t="shared" si="17"/>
        <v>0x6A4F</v>
      </c>
      <c r="C138" s="6" t="str">
        <f t="shared" si="17"/>
        <v>0x6A4F</v>
      </c>
      <c r="D138" s="6">
        <f t="shared" si="16"/>
        <v>27215</v>
      </c>
      <c r="E138" s="6">
        <f t="shared" si="15"/>
        <v>27215</v>
      </c>
      <c r="F138" s="6" t="s">
        <v>263</v>
      </c>
      <c r="G138" s="6" t="s">
        <v>94</v>
      </c>
      <c r="H138" s="6" t="s">
        <v>184</v>
      </c>
      <c r="I138" s="6">
        <v>1</v>
      </c>
    </row>
    <row r="139" spans="2:9">
      <c r="B139" s="6" t="str">
        <f t="shared" si="17"/>
        <v>0x6A50</v>
      </c>
      <c r="C139" s="6" t="str">
        <f t="shared" si="17"/>
        <v>0x6A50</v>
      </c>
      <c r="D139" s="6">
        <f t="shared" si="16"/>
        <v>27216</v>
      </c>
      <c r="E139" s="6">
        <f t="shared" si="15"/>
        <v>27216</v>
      </c>
      <c r="F139" s="6" t="s">
        <v>264</v>
      </c>
      <c r="G139" s="6" t="s">
        <v>94</v>
      </c>
      <c r="H139" s="6" t="s">
        <v>184</v>
      </c>
      <c r="I139" s="6">
        <v>1</v>
      </c>
    </row>
    <row r="140" spans="2:9">
      <c r="B140" s="6" t="str">
        <f t="shared" si="17"/>
        <v>0x6A51</v>
      </c>
      <c r="C140" s="6" t="str">
        <f t="shared" si="17"/>
        <v>0x6A51</v>
      </c>
      <c r="D140" s="6">
        <f t="shared" si="16"/>
        <v>27217</v>
      </c>
      <c r="E140" s="6">
        <f t="shared" si="15"/>
        <v>27217</v>
      </c>
      <c r="F140" s="6" t="s">
        <v>265</v>
      </c>
      <c r="G140" s="6" t="s">
        <v>94</v>
      </c>
      <c r="H140" s="6" t="s">
        <v>184</v>
      </c>
      <c r="I140" s="6">
        <v>1</v>
      </c>
    </row>
    <row r="141" spans="2:9">
      <c r="B141" s="6" t="str">
        <f t="shared" si="17"/>
        <v>0x6A52</v>
      </c>
      <c r="C141" s="6" t="str">
        <f t="shared" si="17"/>
        <v>0x6A52</v>
      </c>
      <c r="D141" s="6">
        <f t="shared" si="16"/>
        <v>27218</v>
      </c>
      <c r="E141" s="6">
        <f t="shared" si="15"/>
        <v>27218</v>
      </c>
      <c r="F141" s="6" t="s">
        <v>266</v>
      </c>
      <c r="G141" s="6" t="s">
        <v>94</v>
      </c>
      <c r="H141" s="6" t="s">
        <v>184</v>
      </c>
      <c r="I141" s="6">
        <v>1</v>
      </c>
    </row>
    <row r="142" spans="2:9">
      <c r="B142" s="6" t="str">
        <f t="shared" si="17"/>
        <v>0x6A53</v>
      </c>
      <c r="C142" s="6" t="str">
        <f t="shared" si="17"/>
        <v>0x6A53</v>
      </c>
      <c r="D142" s="6">
        <f t="shared" si="16"/>
        <v>27219</v>
      </c>
      <c r="E142" s="6">
        <f t="shared" si="15"/>
        <v>27219</v>
      </c>
      <c r="F142" s="6" t="s">
        <v>267</v>
      </c>
      <c r="G142" s="6" t="s">
        <v>94</v>
      </c>
      <c r="H142" s="6" t="s">
        <v>184</v>
      </c>
      <c r="I142" s="6">
        <v>1</v>
      </c>
    </row>
    <row r="143" spans="2:9">
      <c r="B143" s="6" t="str">
        <f t="shared" si="17"/>
        <v>0x6A54</v>
      </c>
      <c r="C143" s="6" t="str">
        <f t="shared" si="17"/>
        <v>0x6A54</v>
      </c>
      <c r="D143" s="6">
        <f t="shared" si="16"/>
        <v>27220</v>
      </c>
      <c r="E143" s="6">
        <f t="shared" si="15"/>
        <v>27220</v>
      </c>
      <c r="F143" s="6" t="s">
        <v>268</v>
      </c>
      <c r="G143" s="6" t="s">
        <v>94</v>
      </c>
      <c r="H143" s="6" t="s">
        <v>184</v>
      </c>
      <c r="I143" s="6">
        <v>1</v>
      </c>
    </row>
    <row r="144" spans="2:9">
      <c r="B144" s="6" t="str">
        <f t="shared" si="17"/>
        <v>0x6A55</v>
      </c>
      <c r="C144" s="6" t="str">
        <f t="shared" si="17"/>
        <v>0x6A55</v>
      </c>
      <c r="D144" s="6">
        <f t="shared" si="16"/>
        <v>27221</v>
      </c>
      <c r="E144" s="6">
        <f t="shared" si="15"/>
        <v>27221</v>
      </c>
      <c r="F144" s="6" t="s">
        <v>269</v>
      </c>
      <c r="G144" s="6" t="s">
        <v>94</v>
      </c>
      <c r="H144" s="6" t="s">
        <v>184</v>
      </c>
      <c r="I144" s="6">
        <v>1</v>
      </c>
    </row>
    <row r="145" spans="2:9">
      <c r="B145" s="6" t="str">
        <f t="shared" si="17"/>
        <v>0x6A56</v>
      </c>
      <c r="C145" s="6" t="str">
        <f t="shared" si="17"/>
        <v>0x6A56</v>
      </c>
      <c r="D145" s="6">
        <f t="shared" si="16"/>
        <v>27222</v>
      </c>
      <c r="E145" s="6">
        <f t="shared" si="15"/>
        <v>27222</v>
      </c>
      <c r="F145" s="6" t="s">
        <v>270</v>
      </c>
      <c r="G145" s="6" t="s">
        <v>94</v>
      </c>
      <c r="H145" s="6" t="s">
        <v>184</v>
      </c>
      <c r="I145" s="6">
        <v>1</v>
      </c>
    </row>
    <row r="146" spans="2:9">
      <c r="B146" s="6" t="str">
        <f t="shared" si="17"/>
        <v>0x6A57</v>
      </c>
      <c r="C146" s="6" t="str">
        <f t="shared" si="17"/>
        <v>0x6A57</v>
      </c>
      <c r="D146" s="6">
        <f t="shared" si="16"/>
        <v>27223</v>
      </c>
      <c r="E146" s="6">
        <f t="shared" si="15"/>
        <v>27223</v>
      </c>
      <c r="F146" s="6" t="s">
        <v>271</v>
      </c>
      <c r="G146" s="6" t="s">
        <v>94</v>
      </c>
      <c r="H146" s="6" t="s">
        <v>184</v>
      </c>
      <c r="I146" s="6">
        <v>1</v>
      </c>
    </row>
    <row r="147" spans="2:9">
      <c r="B147" s="6" t="str">
        <f t="shared" si="17"/>
        <v>0x6A58</v>
      </c>
      <c r="C147" s="6" t="str">
        <f t="shared" si="17"/>
        <v>0x6A58</v>
      </c>
      <c r="D147" s="6">
        <f t="shared" si="16"/>
        <v>27224</v>
      </c>
      <c r="E147" s="6">
        <f t="shared" si="15"/>
        <v>27224</v>
      </c>
      <c r="F147" s="6" t="s">
        <v>272</v>
      </c>
      <c r="G147" s="6" t="s">
        <v>94</v>
      </c>
      <c r="H147" s="6" t="s">
        <v>184</v>
      </c>
      <c r="I147" s="6">
        <v>1</v>
      </c>
    </row>
    <row r="148" spans="2:9">
      <c r="B148" s="6" t="str">
        <f t="shared" si="17"/>
        <v>0x6A59</v>
      </c>
      <c r="C148" s="6" t="str">
        <f t="shared" si="17"/>
        <v>0x6A59</v>
      </c>
      <c r="D148" s="6">
        <f t="shared" si="16"/>
        <v>27225</v>
      </c>
      <c r="E148" s="6">
        <f t="shared" si="15"/>
        <v>27225</v>
      </c>
      <c r="F148" s="6" t="s">
        <v>273</v>
      </c>
      <c r="G148" s="6" t="s">
        <v>94</v>
      </c>
      <c r="H148" s="6" t="s">
        <v>184</v>
      </c>
      <c r="I148" s="6">
        <v>1</v>
      </c>
    </row>
    <row r="149" spans="2:9">
      <c r="B149" s="6" t="str">
        <f t="shared" si="17"/>
        <v>0x6A5A</v>
      </c>
      <c r="C149" s="6" t="str">
        <f t="shared" si="17"/>
        <v>0x6A5A</v>
      </c>
      <c r="D149" s="6">
        <f t="shared" si="16"/>
        <v>27226</v>
      </c>
      <c r="E149" s="6">
        <f t="shared" si="15"/>
        <v>27226</v>
      </c>
      <c r="F149" s="6" t="s">
        <v>274</v>
      </c>
      <c r="G149" s="6" t="s">
        <v>94</v>
      </c>
      <c r="H149" s="6" t="s">
        <v>184</v>
      </c>
      <c r="I149" s="6">
        <v>1</v>
      </c>
    </row>
    <row r="150" spans="2:9">
      <c r="B150" s="6" t="str">
        <f t="shared" si="17"/>
        <v>0x6A5B</v>
      </c>
      <c r="C150" s="6" t="str">
        <f t="shared" si="17"/>
        <v>0x6A5B</v>
      </c>
      <c r="D150" s="6">
        <f t="shared" si="16"/>
        <v>27227</v>
      </c>
      <c r="E150" s="6">
        <f t="shared" si="15"/>
        <v>27227</v>
      </c>
      <c r="F150" s="6" t="s">
        <v>275</v>
      </c>
      <c r="G150" s="6" t="s">
        <v>94</v>
      </c>
      <c r="H150" s="6" t="s">
        <v>184</v>
      </c>
      <c r="I150" s="6">
        <v>1</v>
      </c>
    </row>
    <row r="151" spans="2:9">
      <c r="B151" s="6" t="str">
        <f t="shared" si="17"/>
        <v>0x6A5C</v>
      </c>
      <c r="C151" s="6" t="str">
        <f t="shared" si="17"/>
        <v>0x6A5C</v>
      </c>
      <c r="D151" s="6">
        <f t="shared" si="16"/>
        <v>27228</v>
      </c>
      <c r="E151" s="6">
        <f t="shared" si="15"/>
        <v>27228</v>
      </c>
      <c r="F151" s="6" t="s">
        <v>276</v>
      </c>
      <c r="G151" s="6" t="s">
        <v>94</v>
      </c>
      <c r="H151" s="6" t="s">
        <v>184</v>
      </c>
      <c r="I151" s="6">
        <v>1</v>
      </c>
    </row>
    <row r="152" spans="2:9">
      <c r="B152" s="6" t="str">
        <f t="shared" si="17"/>
        <v>0x6A5D</v>
      </c>
      <c r="C152" s="6" t="str">
        <f t="shared" si="17"/>
        <v>0x6A5D</v>
      </c>
      <c r="D152" s="6">
        <f t="shared" si="16"/>
        <v>27229</v>
      </c>
      <c r="E152" s="6">
        <f t="shared" si="15"/>
        <v>27229</v>
      </c>
      <c r="F152" s="6" t="s">
        <v>277</v>
      </c>
      <c r="G152" s="6" t="s">
        <v>94</v>
      </c>
      <c r="H152" s="6" t="s">
        <v>184</v>
      </c>
      <c r="I152" s="6">
        <v>1</v>
      </c>
    </row>
    <row r="153" spans="2:9">
      <c r="B153" s="6" t="str">
        <f t="shared" si="17"/>
        <v>0x6A5E</v>
      </c>
      <c r="C153" s="6" t="str">
        <f t="shared" si="17"/>
        <v>0x6A5E</v>
      </c>
      <c r="D153" s="6">
        <f t="shared" si="16"/>
        <v>27230</v>
      </c>
      <c r="E153" s="6">
        <f t="shared" si="15"/>
        <v>27230</v>
      </c>
      <c r="F153" s="6" t="s">
        <v>278</v>
      </c>
      <c r="G153" s="6" t="s">
        <v>94</v>
      </c>
      <c r="H153" s="6" t="s">
        <v>184</v>
      </c>
      <c r="I153" s="6">
        <v>1</v>
      </c>
    </row>
    <row r="154" spans="2:9">
      <c r="B154" s="6" t="str">
        <f t="shared" si="17"/>
        <v>0x6A5F</v>
      </c>
      <c r="C154" s="6" t="str">
        <f t="shared" si="17"/>
        <v>0x6A5F</v>
      </c>
      <c r="D154" s="6">
        <f t="shared" si="16"/>
        <v>27231</v>
      </c>
      <c r="E154" s="6">
        <f t="shared" si="15"/>
        <v>27231</v>
      </c>
      <c r="F154" s="6" t="s">
        <v>279</v>
      </c>
      <c r="G154" s="6" t="s">
        <v>94</v>
      </c>
      <c r="H154" s="6" t="s">
        <v>184</v>
      </c>
      <c r="I154" s="6">
        <v>1</v>
      </c>
    </row>
    <row r="155" spans="2:9">
      <c r="B155" s="6" t="str">
        <f t="shared" si="17"/>
        <v>0x6A60</v>
      </c>
      <c r="C155" s="6" t="str">
        <f t="shared" si="17"/>
        <v>0x6A60</v>
      </c>
      <c r="D155" s="6">
        <f t="shared" si="16"/>
        <v>27232</v>
      </c>
      <c r="E155" s="6">
        <f t="shared" si="15"/>
        <v>27232</v>
      </c>
      <c r="F155" s="6" t="s">
        <v>280</v>
      </c>
      <c r="G155" s="6" t="s">
        <v>94</v>
      </c>
      <c r="H155" s="6" t="s">
        <v>184</v>
      </c>
      <c r="I155" s="6">
        <v>1</v>
      </c>
    </row>
    <row r="156" spans="2:9">
      <c r="B156" s="6" t="str">
        <f t="shared" si="17"/>
        <v>0x6A61</v>
      </c>
      <c r="C156" s="6" t="str">
        <f t="shared" si="17"/>
        <v>0x6A61</v>
      </c>
      <c r="D156" s="6">
        <f t="shared" si="16"/>
        <v>27233</v>
      </c>
      <c r="E156" s="6">
        <f t="shared" si="15"/>
        <v>27233</v>
      </c>
      <c r="F156" s="6" t="s">
        <v>281</v>
      </c>
      <c r="G156" s="6" t="s">
        <v>94</v>
      </c>
      <c r="H156" s="6" t="s">
        <v>184</v>
      </c>
      <c r="I156" s="6">
        <v>1</v>
      </c>
    </row>
    <row r="157" spans="2:9">
      <c r="B157" s="6" t="str">
        <f t="shared" si="17"/>
        <v>0x6A62</v>
      </c>
      <c r="C157" s="6" t="str">
        <f t="shared" si="17"/>
        <v>0x6A62</v>
      </c>
      <c r="D157" s="6">
        <f t="shared" si="16"/>
        <v>27234</v>
      </c>
      <c r="E157" s="6">
        <f t="shared" si="15"/>
        <v>27234</v>
      </c>
      <c r="F157" s="6" t="s">
        <v>282</v>
      </c>
      <c r="G157" s="6" t="s">
        <v>94</v>
      </c>
      <c r="H157" s="6" t="s">
        <v>184</v>
      </c>
      <c r="I157" s="6">
        <v>1</v>
      </c>
    </row>
    <row r="158" spans="2:9">
      <c r="B158" s="6" t="str">
        <f t="shared" ref="B158:C173" si="18">"0x"&amp;DEC2HEX(D158,4)</f>
        <v>0x6A63</v>
      </c>
      <c r="C158" s="6" t="str">
        <f t="shared" si="18"/>
        <v>0x6A63</v>
      </c>
      <c r="D158" s="6">
        <f t="shared" si="16"/>
        <v>27235</v>
      </c>
      <c r="E158" s="6">
        <f t="shared" si="15"/>
        <v>27235</v>
      </c>
      <c r="F158" s="6" t="s">
        <v>283</v>
      </c>
      <c r="G158" s="6" t="s">
        <v>94</v>
      </c>
      <c r="H158" s="6" t="s">
        <v>184</v>
      </c>
      <c r="I158" s="6">
        <v>1</v>
      </c>
    </row>
    <row r="159" spans="2:9">
      <c r="B159" s="6" t="str">
        <f t="shared" si="18"/>
        <v>0x6A64</v>
      </c>
      <c r="C159" s="6" t="str">
        <f t="shared" si="18"/>
        <v>0x6A64</v>
      </c>
      <c r="D159" s="6">
        <f t="shared" si="16"/>
        <v>27236</v>
      </c>
      <c r="E159" s="6">
        <f t="shared" si="15"/>
        <v>27236</v>
      </c>
      <c r="F159" s="6" t="s">
        <v>284</v>
      </c>
      <c r="G159" s="6" t="s">
        <v>94</v>
      </c>
      <c r="H159" s="6" t="s">
        <v>184</v>
      </c>
      <c r="I159" s="6">
        <v>1</v>
      </c>
    </row>
    <row r="160" spans="2:9">
      <c r="B160" s="6" t="str">
        <f t="shared" si="18"/>
        <v>0x6A65</v>
      </c>
      <c r="C160" s="6" t="str">
        <f t="shared" si="18"/>
        <v>0x6A65</v>
      </c>
      <c r="D160" s="6">
        <f t="shared" si="16"/>
        <v>27237</v>
      </c>
      <c r="E160" s="6">
        <f t="shared" si="15"/>
        <v>27237</v>
      </c>
      <c r="F160" s="6" t="s">
        <v>285</v>
      </c>
      <c r="G160" s="6" t="s">
        <v>94</v>
      </c>
      <c r="H160" s="6" t="s">
        <v>184</v>
      </c>
      <c r="I160" s="6">
        <v>1</v>
      </c>
    </row>
    <row r="161" spans="2:9">
      <c r="B161" s="6" t="str">
        <f t="shared" si="18"/>
        <v>0x6A66</v>
      </c>
      <c r="C161" s="6" t="str">
        <f t="shared" si="18"/>
        <v>0x6A66</v>
      </c>
      <c r="D161" s="6">
        <f t="shared" si="16"/>
        <v>27238</v>
      </c>
      <c r="E161" s="6">
        <f t="shared" si="15"/>
        <v>27238</v>
      </c>
      <c r="F161" s="6" t="s">
        <v>286</v>
      </c>
      <c r="G161" s="6" t="s">
        <v>94</v>
      </c>
      <c r="H161" s="6" t="s">
        <v>184</v>
      </c>
      <c r="I161" s="6">
        <v>1</v>
      </c>
    </row>
    <row r="162" spans="2:9">
      <c r="B162" s="6" t="str">
        <f t="shared" si="18"/>
        <v>0x6A67</v>
      </c>
      <c r="C162" s="6" t="str">
        <f t="shared" si="18"/>
        <v>0x6A67</v>
      </c>
      <c r="D162" s="6">
        <f t="shared" si="16"/>
        <v>27239</v>
      </c>
      <c r="E162" s="6">
        <f t="shared" si="15"/>
        <v>27239</v>
      </c>
      <c r="F162" s="6" t="s">
        <v>287</v>
      </c>
      <c r="G162" s="6" t="s">
        <v>94</v>
      </c>
      <c r="H162" s="6" t="s">
        <v>184</v>
      </c>
      <c r="I162" s="6">
        <v>1</v>
      </c>
    </row>
    <row r="163" spans="2:9">
      <c r="B163" s="6" t="str">
        <f t="shared" si="18"/>
        <v>0x6A68</v>
      </c>
      <c r="C163" s="6" t="str">
        <f t="shared" si="18"/>
        <v>0x6A68</v>
      </c>
      <c r="D163" s="6">
        <f t="shared" si="16"/>
        <v>27240</v>
      </c>
      <c r="E163" s="6">
        <f t="shared" si="15"/>
        <v>27240</v>
      </c>
      <c r="F163" s="6" t="s">
        <v>288</v>
      </c>
      <c r="G163" s="6" t="s">
        <v>94</v>
      </c>
      <c r="H163" s="6" t="s">
        <v>184</v>
      </c>
      <c r="I163" s="6">
        <v>1</v>
      </c>
    </row>
    <row r="164" spans="2:9">
      <c r="B164" s="6" t="str">
        <f t="shared" si="18"/>
        <v>0x6A69</v>
      </c>
      <c r="C164" s="6" t="str">
        <f t="shared" si="18"/>
        <v>0x6A69</v>
      </c>
      <c r="D164" s="6">
        <f t="shared" si="16"/>
        <v>27241</v>
      </c>
      <c r="E164" s="6">
        <f t="shared" si="15"/>
        <v>27241</v>
      </c>
      <c r="F164" s="6" t="s">
        <v>289</v>
      </c>
      <c r="G164" s="6" t="s">
        <v>94</v>
      </c>
      <c r="H164" s="6" t="s">
        <v>184</v>
      </c>
      <c r="I164" s="6">
        <v>1</v>
      </c>
    </row>
    <row r="165" spans="2:9">
      <c r="B165" s="6" t="str">
        <f t="shared" si="18"/>
        <v>0x6A6A</v>
      </c>
      <c r="C165" s="6" t="str">
        <f t="shared" si="18"/>
        <v>0x6A6A</v>
      </c>
      <c r="D165" s="6">
        <f t="shared" si="16"/>
        <v>27242</v>
      </c>
      <c r="E165" s="6">
        <f t="shared" si="15"/>
        <v>27242</v>
      </c>
      <c r="F165" s="6" t="s">
        <v>290</v>
      </c>
      <c r="G165" s="6" t="s">
        <v>94</v>
      </c>
      <c r="H165" s="6" t="s">
        <v>184</v>
      </c>
      <c r="I165" s="6">
        <v>1</v>
      </c>
    </row>
    <row r="166" spans="2:9">
      <c r="B166" s="6" t="str">
        <f t="shared" si="18"/>
        <v>0x6A6B</v>
      </c>
      <c r="C166" s="6" t="str">
        <f t="shared" si="18"/>
        <v>0x6A6B</v>
      </c>
      <c r="D166" s="6">
        <f t="shared" si="16"/>
        <v>27243</v>
      </c>
      <c r="E166" s="6">
        <f t="shared" si="15"/>
        <v>27243</v>
      </c>
      <c r="F166" s="6" t="s">
        <v>291</v>
      </c>
      <c r="G166" s="6" t="s">
        <v>94</v>
      </c>
      <c r="H166" s="6" t="s">
        <v>184</v>
      </c>
      <c r="I166" s="6">
        <v>1</v>
      </c>
    </row>
    <row r="167" spans="2:9">
      <c r="B167" s="6" t="str">
        <f t="shared" si="18"/>
        <v>0x6A6C</v>
      </c>
      <c r="C167" s="6" t="str">
        <f t="shared" si="18"/>
        <v>0x6A6C</v>
      </c>
      <c r="D167" s="6">
        <f t="shared" si="16"/>
        <v>27244</v>
      </c>
      <c r="E167" s="6">
        <f t="shared" si="15"/>
        <v>27244</v>
      </c>
      <c r="F167" s="6" t="s">
        <v>292</v>
      </c>
      <c r="G167" s="6" t="s">
        <v>94</v>
      </c>
      <c r="H167" s="6" t="s">
        <v>184</v>
      </c>
      <c r="I167" s="6">
        <v>1</v>
      </c>
    </row>
    <row r="168" spans="2:9">
      <c r="B168" s="6" t="str">
        <f t="shared" si="18"/>
        <v>0x6A6D</v>
      </c>
      <c r="C168" s="6" t="str">
        <f t="shared" si="18"/>
        <v>0x6A6D</v>
      </c>
      <c r="D168" s="6">
        <f t="shared" si="16"/>
        <v>27245</v>
      </c>
      <c r="E168" s="6">
        <f t="shared" si="15"/>
        <v>27245</v>
      </c>
      <c r="F168" s="6" t="s">
        <v>293</v>
      </c>
      <c r="G168" s="6" t="s">
        <v>94</v>
      </c>
      <c r="H168" s="6" t="s">
        <v>184</v>
      </c>
      <c r="I168" s="6">
        <v>1</v>
      </c>
    </row>
    <row r="169" spans="2:9">
      <c r="B169" s="6" t="str">
        <f t="shared" si="18"/>
        <v>0x6A6E</v>
      </c>
      <c r="C169" s="6" t="str">
        <f t="shared" si="18"/>
        <v>0x6A6E</v>
      </c>
      <c r="D169" s="6">
        <f t="shared" si="16"/>
        <v>27246</v>
      </c>
      <c r="E169" s="6">
        <f t="shared" si="15"/>
        <v>27246</v>
      </c>
      <c r="F169" s="6" t="s">
        <v>294</v>
      </c>
      <c r="G169" s="6" t="s">
        <v>94</v>
      </c>
      <c r="H169" s="6" t="s">
        <v>184</v>
      </c>
      <c r="I169" s="6">
        <v>1</v>
      </c>
    </row>
    <row r="170" spans="2:9">
      <c r="B170" s="6" t="str">
        <f t="shared" si="18"/>
        <v>0x6A6F</v>
      </c>
      <c r="C170" s="6" t="str">
        <f t="shared" si="18"/>
        <v>0x6A6F</v>
      </c>
      <c r="D170" s="6">
        <f t="shared" si="16"/>
        <v>27247</v>
      </c>
      <c r="E170" s="6">
        <f t="shared" si="15"/>
        <v>27247</v>
      </c>
      <c r="F170" s="6" t="s">
        <v>295</v>
      </c>
      <c r="G170" s="6" t="s">
        <v>94</v>
      </c>
      <c r="H170" s="6" t="s">
        <v>184</v>
      </c>
      <c r="I170" s="6">
        <v>1</v>
      </c>
    </row>
    <row r="171" spans="2:9">
      <c r="B171" s="6" t="str">
        <f t="shared" si="18"/>
        <v>0x6A70</v>
      </c>
      <c r="C171" s="6" t="str">
        <f t="shared" si="18"/>
        <v>0x6A70</v>
      </c>
      <c r="D171" s="6">
        <f t="shared" si="16"/>
        <v>27248</v>
      </c>
      <c r="E171" s="6">
        <f t="shared" si="15"/>
        <v>27248</v>
      </c>
      <c r="F171" s="6" t="s">
        <v>296</v>
      </c>
      <c r="G171" s="6" t="s">
        <v>94</v>
      </c>
      <c r="H171" s="6" t="s">
        <v>184</v>
      </c>
      <c r="I171" s="6">
        <v>1</v>
      </c>
    </row>
    <row r="172" spans="2:9">
      <c r="B172" s="6" t="str">
        <f t="shared" si="18"/>
        <v>0x6A71</v>
      </c>
      <c r="C172" s="6" t="str">
        <f t="shared" si="18"/>
        <v>0x6A71</v>
      </c>
      <c r="D172" s="6">
        <f t="shared" si="16"/>
        <v>27249</v>
      </c>
      <c r="E172" s="6">
        <f t="shared" si="15"/>
        <v>27249</v>
      </c>
      <c r="F172" s="6" t="s">
        <v>297</v>
      </c>
      <c r="G172" s="6" t="s">
        <v>94</v>
      </c>
      <c r="H172" s="6" t="s">
        <v>184</v>
      </c>
      <c r="I172" s="6">
        <v>1</v>
      </c>
    </row>
    <row r="173" spans="2:9">
      <c r="B173" s="6" t="str">
        <f t="shared" si="18"/>
        <v>0x6A72</v>
      </c>
      <c r="C173" s="6" t="str">
        <f t="shared" si="18"/>
        <v>0x6A72</v>
      </c>
      <c r="D173" s="6">
        <f t="shared" si="16"/>
        <v>27250</v>
      </c>
      <c r="E173" s="6">
        <f t="shared" si="15"/>
        <v>27250</v>
      </c>
      <c r="F173" s="6" t="s">
        <v>298</v>
      </c>
      <c r="G173" s="6" t="s">
        <v>94</v>
      </c>
      <c r="H173" s="6" t="s">
        <v>184</v>
      </c>
      <c r="I173" s="6">
        <v>1</v>
      </c>
    </row>
    <row r="174" spans="2:9">
      <c r="B174" s="6" t="str">
        <f t="shared" ref="B174:C191" si="19">"0x"&amp;DEC2HEX(D174,4)</f>
        <v>0x6A73</v>
      </c>
      <c r="C174" s="6" t="str">
        <f t="shared" si="19"/>
        <v>0x6A73</v>
      </c>
      <c r="D174" s="6">
        <f t="shared" si="16"/>
        <v>27251</v>
      </c>
      <c r="E174" s="6">
        <f t="shared" si="15"/>
        <v>27251</v>
      </c>
      <c r="F174" s="6" t="s">
        <v>299</v>
      </c>
      <c r="G174" s="6" t="s">
        <v>94</v>
      </c>
      <c r="H174" s="6" t="s">
        <v>184</v>
      </c>
      <c r="I174" s="6">
        <v>1</v>
      </c>
    </row>
    <row r="175" spans="2:9">
      <c r="B175" s="6" t="str">
        <f t="shared" si="19"/>
        <v>0x6A74</v>
      </c>
      <c r="C175" s="6" t="str">
        <f t="shared" si="19"/>
        <v>0x6A74</v>
      </c>
      <c r="D175" s="6">
        <f t="shared" si="16"/>
        <v>27252</v>
      </c>
      <c r="E175" s="6">
        <f t="shared" si="15"/>
        <v>27252</v>
      </c>
      <c r="F175" s="6" t="s">
        <v>300</v>
      </c>
      <c r="G175" s="6" t="s">
        <v>94</v>
      </c>
      <c r="H175" s="6" t="s">
        <v>184</v>
      </c>
      <c r="I175" s="6">
        <v>1</v>
      </c>
    </row>
    <row r="176" spans="2:9">
      <c r="B176" s="6" t="str">
        <f t="shared" si="19"/>
        <v>0x6A75</v>
      </c>
      <c r="C176" s="6" t="str">
        <f t="shared" si="19"/>
        <v>0x6A75</v>
      </c>
      <c r="D176" s="6">
        <f t="shared" si="16"/>
        <v>27253</v>
      </c>
      <c r="E176" s="6">
        <f t="shared" si="15"/>
        <v>27253</v>
      </c>
      <c r="F176" s="6" t="s">
        <v>301</v>
      </c>
      <c r="G176" s="6" t="s">
        <v>94</v>
      </c>
      <c r="H176" s="6" t="s">
        <v>184</v>
      </c>
      <c r="I176" s="6">
        <v>1</v>
      </c>
    </row>
    <row r="177" spans="2:9">
      <c r="B177" s="6" t="str">
        <f t="shared" si="19"/>
        <v>0x6A76</v>
      </c>
      <c r="C177" s="6" t="str">
        <f t="shared" si="19"/>
        <v>0x6A76</v>
      </c>
      <c r="D177" s="6">
        <f t="shared" si="16"/>
        <v>27254</v>
      </c>
      <c r="E177" s="6">
        <f t="shared" si="15"/>
        <v>27254</v>
      </c>
      <c r="F177" s="6" t="s">
        <v>302</v>
      </c>
      <c r="G177" s="6" t="s">
        <v>94</v>
      </c>
      <c r="H177" s="6" t="s">
        <v>184</v>
      </c>
      <c r="I177" s="6">
        <v>1</v>
      </c>
    </row>
    <row r="178" spans="2:9">
      <c r="B178" s="6" t="str">
        <f t="shared" si="19"/>
        <v>0x6A77</v>
      </c>
      <c r="C178" s="6" t="str">
        <f t="shared" si="19"/>
        <v>0x6A77</v>
      </c>
      <c r="D178" s="6">
        <f t="shared" si="16"/>
        <v>27255</v>
      </c>
      <c r="E178" s="6">
        <f t="shared" si="15"/>
        <v>27255</v>
      </c>
      <c r="F178" s="6" t="s">
        <v>303</v>
      </c>
      <c r="G178" s="6" t="s">
        <v>94</v>
      </c>
      <c r="H178" s="6" t="s">
        <v>184</v>
      </c>
      <c r="I178" s="6">
        <v>1</v>
      </c>
    </row>
    <row r="179" spans="2:9">
      <c r="B179" s="6" t="str">
        <f t="shared" si="19"/>
        <v>0x6A78</v>
      </c>
      <c r="C179" s="6" t="str">
        <f t="shared" si="19"/>
        <v>0x6A78</v>
      </c>
      <c r="D179" s="6">
        <f t="shared" si="16"/>
        <v>27256</v>
      </c>
      <c r="E179" s="6">
        <f t="shared" si="15"/>
        <v>27256</v>
      </c>
      <c r="F179" s="6" t="s">
        <v>304</v>
      </c>
      <c r="G179" s="6" t="s">
        <v>94</v>
      </c>
      <c r="H179" s="6" t="s">
        <v>184</v>
      </c>
      <c r="I179" s="6">
        <v>1</v>
      </c>
    </row>
    <row r="180" spans="2:9">
      <c r="B180" s="6" t="str">
        <f t="shared" si="19"/>
        <v>0x6A79</v>
      </c>
      <c r="C180" s="6" t="str">
        <f t="shared" si="19"/>
        <v>0x6A79</v>
      </c>
      <c r="D180" s="6">
        <f t="shared" si="16"/>
        <v>27257</v>
      </c>
      <c r="E180" s="6">
        <f t="shared" si="15"/>
        <v>27257</v>
      </c>
      <c r="F180" s="6" t="s">
        <v>305</v>
      </c>
      <c r="G180" s="6" t="s">
        <v>94</v>
      </c>
      <c r="H180" s="6" t="s">
        <v>184</v>
      </c>
      <c r="I180" s="6">
        <v>1</v>
      </c>
    </row>
    <row r="181" spans="2:9">
      <c r="B181" s="6" t="str">
        <f t="shared" si="19"/>
        <v>0x6A7A</v>
      </c>
      <c r="C181" s="6" t="str">
        <f t="shared" si="19"/>
        <v>0x6A7A</v>
      </c>
      <c r="D181" s="6">
        <f t="shared" si="16"/>
        <v>27258</v>
      </c>
      <c r="E181" s="6">
        <f t="shared" si="15"/>
        <v>27258</v>
      </c>
      <c r="F181" s="6" t="s">
        <v>306</v>
      </c>
      <c r="G181" s="6" t="s">
        <v>94</v>
      </c>
      <c r="H181" s="6" t="s">
        <v>184</v>
      </c>
      <c r="I181" s="6">
        <v>1</v>
      </c>
    </row>
    <row r="182" spans="2:9">
      <c r="B182" s="6" t="str">
        <f t="shared" si="19"/>
        <v>0x6A7B</v>
      </c>
      <c r="C182" s="6" t="str">
        <f t="shared" si="19"/>
        <v>0x6A7B</v>
      </c>
      <c r="D182" s="6">
        <f t="shared" si="16"/>
        <v>27259</v>
      </c>
      <c r="E182" s="6">
        <f t="shared" si="15"/>
        <v>27259</v>
      </c>
      <c r="F182" s="6" t="s">
        <v>307</v>
      </c>
      <c r="G182" s="6" t="s">
        <v>94</v>
      </c>
      <c r="H182" s="6" t="s">
        <v>184</v>
      </c>
      <c r="I182" s="6">
        <v>1</v>
      </c>
    </row>
    <row r="183" spans="2:9">
      <c r="B183" s="6" t="str">
        <f t="shared" si="19"/>
        <v>0x6A7C</v>
      </c>
      <c r="C183" s="6" t="str">
        <f t="shared" si="19"/>
        <v>0x6A7C</v>
      </c>
      <c r="D183" s="6">
        <f t="shared" si="16"/>
        <v>27260</v>
      </c>
      <c r="E183" s="6">
        <f t="shared" si="15"/>
        <v>27260</v>
      </c>
      <c r="F183" s="6" t="s">
        <v>308</v>
      </c>
      <c r="G183" s="6" t="s">
        <v>94</v>
      </c>
      <c r="H183" s="6" t="s">
        <v>184</v>
      </c>
      <c r="I183" s="6">
        <v>1</v>
      </c>
    </row>
    <row r="184" spans="2:9">
      <c r="B184" s="6" t="str">
        <f t="shared" si="19"/>
        <v>0x6A7D</v>
      </c>
      <c r="C184" s="6" t="str">
        <f t="shared" si="19"/>
        <v>0x6A7D</v>
      </c>
      <c r="D184" s="6">
        <f t="shared" si="16"/>
        <v>27261</v>
      </c>
      <c r="E184" s="6">
        <f t="shared" si="15"/>
        <v>27261</v>
      </c>
      <c r="F184" s="6" t="s">
        <v>309</v>
      </c>
      <c r="G184" s="6" t="s">
        <v>94</v>
      </c>
      <c r="H184" s="6" t="s">
        <v>184</v>
      </c>
      <c r="I184" s="6">
        <v>1</v>
      </c>
    </row>
    <row r="185" spans="2:9">
      <c r="B185" s="6" t="str">
        <f t="shared" si="19"/>
        <v>0x6A7E</v>
      </c>
      <c r="C185" s="6" t="str">
        <f t="shared" si="19"/>
        <v>0x6A7E</v>
      </c>
      <c r="D185" s="6">
        <f t="shared" si="16"/>
        <v>27262</v>
      </c>
      <c r="E185" s="6">
        <f t="shared" si="15"/>
        <v>27262</v>
      </c>
      <c r="F185" s="6" t="s">
        <v>310</v>
      </c>
      <c r="G185" s="6" t="s">
        <v>94</v>
      </c>
      <c r="H185" s="6" t="s">
        <v>184</v>
      </c>
      <c r="I185" s="6">
        <v>1</v>
      </c>
    </row>
    <row r="186" spans="2:9">
      <c r="B186" s="6" t="str">
        <f t="shared" si="19"/>
        <v>0x6A7F</v>
      </c>
      <c r="C186" s="6" t="str">
        <f t="shared" si="19"/>
        <v>0x6A7F</v>
      </c>
      <c r="D186" s="6">
        <f t="shared" si="16"/>
        <v>27263</v>
      </c>
      <c r="E186" s="6">
        <f t="shared" si="15"/>
        <v>27263</v>
      </c>
      <c r="F186" s="6" t="s">
        <v>311</v>
      </c>
      <c r="G186" s="6" t="s">
        <v>94</v>
      </c>
      <c r="H186" s="6" t="s">
        <v>184</v>
      </c>
      <c r="I186" s="6">
        <v>1</v>
      </c>
    </row>
    <row r="187" spans="2:9">
      <c r="B187" s="6" t="str">
        <f t="shared" si="19"/>
        <v>0x6A80</v>
      </c>
      <c r="C187" s="6" t="str">
        <f t="shared" si="19"/>
        <v>0x6A80</v>
      </c>
      <c r="D187" s="6">
        <f t="shared" si="16"/>
        <v>27264</v>
      </c>
      <c r="E187" s="6">
        <f t="shared" ref="E187:E250" si="20">D187+I187-1</f>
        <v>27264</v>
      </c>
      <c r="F187" s="6" t="s">
        <v>312</v>
      </c>
      <c r="G187" s="6" t="s">
        <v>94</v>
      </c>
      <c r="H187" s="6" t="s">
        <v>184</v>
      </c>
      <c r="I187" s="6">
        <v>1</v>
      </c>
    </row>
    <row r="188" spans="2:9">
      <c r="B188" s="6" t="str">
        <f t="shared" si="19"/>
        <v>0x6A81</v>
      </c>
      <c r="C188" s="6" t="str">
        <f t="shared" si="19"/>
        <v>0x6A81</v>
      </c>
      <c r="D188" s="6">
        <f t="shared" ref="D188:D251" si="21">D187+I187</f>
        <v>27265</v>
      </c>
      <c r="E188" s="6">
        <f t="shared" si="20"/>
        <v>27265</v>
      </c>
      <c r="F188" s="6" t="s">
        <v>313</v>
      </c>
      <c r="G188" s="6" t="s">
        <v>94</v>
      </c>
      <c r="H188" s="6" t="s">
        <v>184</v>
      </c>
      <c r="I188" s="6">
        <v>1</v>
      </c>
    </row>
    <row r="189" spans="2:9">
      <c r="B189" s="6" t="str">
        <f t="shared" si="19"/>
        <v>0x6A82</v>
      </c>
      <c r="C189" s="6" t="str">
        <f t="shared" si="19"/>
        <v>0x6A82</v>
      </c>
      <c r="D189" s="6">
        <f t="shared" si="21"/>
        <v>27266</v>
      </c>
      <c r="E189" s="6">
        <f t="shared" si="20"/>
        <v>27266</v>
      </c>
      <c r="F189" s="6" t="s">
        <v>314</v>
      </c>
      <c r="G189" s="6" t="s">
        <v>94</v>
      </c>
      <c r="H189" s="6" t="s">
        <v>184</v>
      </c>
      <c r="I189" s="6">
        <v>1</v>
      </c>
    </row>
    <row r="190" spans="2:9">
      <c r="B190" s="6" t="str">
        <f t="shared" si="19"/>
        <v>0x6A83</v>
      </c>
      <c r="C190" s="6" t="str">
        <f t="shared" si="19"/>
        <v>0x6A83</v>
      </c>
      <c r="D190" s="6">
        <f t="shared" si="21"/>
        <v>27267</v>
      </c>
      <c r="E190" s="6">
        <f t="shared" si="20"/>
        <v>27267</v>
      </c>
      <c r="F190" s="6" t="s">
        <v>315</v>
      </c>
      <c r="G190" s="6" t="s">
        <v>94</v>
      </c>
      <c r="H190" s="6" t="s">
        <v>184</v>
      </c>
      <c r="I190" s="6">
        <v>1</v>
      </c>
    </row>
    <row r="191" spans="2:9">
      <c r="B191" s="6" t="str">
        <f t="shared" si="19"/>
        <v>0x6A84</v>
      </c>
      <c r="C191" s="6" t="str">
        <f t="shared" si="19"/>
        <v>0x6A84</v>
      </c>
      <c r="D191" s="6">
        <f t="shared" si="21"/>
        <v>27268</v>
      </c>
      <c r="E191" s="6">
        <f t="shared" si="20"/>
        <v>27268</v>
      </c>
      <c r="F191" s="6" t="s">
        <v>316</v>
      </c>
      <c r="G191" s="6" t="s">
        <v>94</v>
      </c>
      <c r="H191" s="6" t="s">
        <v>184</v>
      </c>
      <c r="I191" s="6">
        <v>1</v>
      </c>
    </row>
    <row r="192" spans="2:9">
      <c r="B192" s="6" t="str">
        <f t="shared" ref="B192:C255" si="22">"0x"&amp;DEC2HEX(D192,4)</f>
        <v>0x6A85</v>
      </c>
      <c r="C192" s="6" t="str">
        <f t="shared" si="22"/>
        <v>0x6A85</v>
      </c>
      <c r="D192" s="6">
        <f t="shared" si="21"/>
        <v>27269</v>
      </c>
      <c r="E192" s="6">
        <f t="shared" si="20"/>
        <v>27269</v>
      </c>
      <c r="F192" s="6" t="s">
        <v>317</v>
      </c>
      <c r="G192" s="6" t="s">
        <v>94</v>
      </c>
      <c r="H192" s="6" t="s">
        <v>184</v>
      </c>
      <c r="I192" s="6">
        <v>1</v>
      </c>
    </row>
    <row r="193" spans="2:9">
      <c r="B193" s="6" t="str">
        <f t="shared" si="22"/>
        <v>0x6A86</v>
      </c>
      <c r="C193" s="6" t="str">
        <f t="shared" si="22"/>
        <v>0x6A86</v>
      </c>
      <c r="D193" s="6">
        <f t="shared" si="21"/>
        <v>27270</v>
      </c>
      <c r="E193" s="6">
        <f t="shared" si="20"/>
        <v>27270</v>
      </c>
      <c r="F193" s="6" t="s">
        <v>318</v>
      </c>
      <c r="G193" s="6" t="s">
        <v>94</v>
      </c>
      <c r="H193" s="6" t="s">
        <v>184</v>
      </c>
      <c r="I193" s="6">
        <v>1</v>
      </c>
    </row>
    <row r="194" spans="2:9">
      <c r="B194" s="6" t="str">
        <f t="shared" si="22"/>
        <v>0x6A87</v>
      </c>
      <c r="C194" s="6" t="str">
        <f t="shared" si="22"/>
        <v>0x6A87</v>
      </c>
      <c r="D194" s="6">
        <f t="shared" si="21"/>
        <v>27271</v>
      </c>
      <c r="E194" s="6">
        <f t="shared" si="20"/>
        <v>27271</v>
      </c>
      <c r="F194" s="6" t="s">
        <v>319</v>
      </c>
      <c r="G194" s="6" t="s">
        <v>94</v>
      </c>
      <c r="H194" s="6" t="s">
        <v>184</v>
      </c>
      <c r="I194" s="6">
        <v>1</v>
      </c>
    </row>
    <row r="195" spans="2:9">
      <c r="B195" s="6" t="str">
        <f t="shared" si="22"/>
        <v>0x6A88</v>
      </c>
      <c r="C195" s="6" t="str">
        <f t="shared" si="22"/>
        <v>0x6A88</v>
      </c>
      <c r="D195" s="6">
        <f t="shared" si="21"/>
        <v>27272</v>
      </c>
      <c r="E195" s="6">
        <f t="shared" si="20"/>
        <v>27272</v>
      </c>
      <c r="F195" s="6" t="s">
        <v>320</v>
      </c>
      <c r="G195" s="6" t="s">
        <v>94</v>
      </c>
      <c r="H195" s="6" t="s">
        <v>184</v>
      </c>
      <c r="I195" s="6">
        <v>1</v>
      </c>
    </row>
    <row r="196" spans="2:9">
      <c r="B196" s="6" t="str">
        <f t="shared" si="22"/>
        <v>0x6A89</v>
      </c>
      <c r="C196" s="6" t="str">
        <f t="shared" si="22"/>
        <v>0x6A89</v>
      </c>
      <c r="D196" s="6">
        <f t="shared" si="21"/>
        <v>27273</v>
      </c>
      <c r="E196" s="6">
        <f t="shared" si="20"/>
        <v>27273</v>
      </c>
      <c r="F196" s="6" t="s">
        <v>321</v>
      </c>
      <c r="G196" s="6" t="s">
        <v>94</v>
      </c>
      <c r="H196" s="6" t="s">
        <v>184</v>
      </c>
      <c r="I196" s="6">
        <v>1</v>
      </c>
    </row>
    <row r="197" spans="2:9">
      <c r="B197" s="6" t="str">
        <f t="shared" si="22"/>
        <v>0x6A8A</v>
      </c>
      <c r="C197" s="6" t="str">
        <f t="shared" si="22"/>
        <v>0x6A8A</v>
      </c>
      <c r="D197" s="6">
        <f t="shared" si="21"/>
        <v>27274</v>
      </c>
      <c r="E197" s="6">
        <f t="shared" si="20"/>
        <v>27274</v>
      </c>
      <c r="F197" s="6" t="s">
        <v>322</v>
      </c>
      <c r="G197" s="6" t="s">
        <v>94</v>
      </c>
      <c r="H197" s="6" t="s">
        <v>184</v>
      </c>
      <c r="I197" s="6">
        <v>1</v>
      </c>
    </row>
    <row r="198" spans="2:9">
      <c r="B198" s="6" t="str">
        <f t="shared" si="22"/>
        <v>0x6A8B</v>
      </c>
      <c r="C198" s="6" t="str">
        <f t="shared" si="22"/>
        <v>0x6A8B</v>
      </c>
      <c r="D198" s="6">
        <f t="shared" si="21"/>
        <v>27275</v>
      </c>
      <c r="E198" s="6">
        <f t="shared" si="20"/>
        <v>27275</v>
      </c>
      <c r="F198" s="6" t="s">
        <v>323</v>
      </c>
      <c r="G198" s="6" t="s">
        <v>94</v>
      </c>
      <c r="H198" s="6" t="s">
        <v>184</v>
      </c>
      <c r="I198" s="6">
        <v>1</v>
      </c>
    </row>
    <row r="199" spans="2:9">
      <c r="B199" s="6" t="str">
        <f t="shared" si="22"/>
        <v>0x6A8C</v>
      </c>
      <c r="C199" s="6" t="str">
        <f t="shared" si="22"/>
        <v>0x6A8C</v>
      </c>
      <c r="D199" s="6">
        <f t="shared" si="21"/>
        <v>27276</v>
      </c>
      <c r="E199" s="6">
        <f t="shared" si="20"/>
        <v>27276</v>
      </c>
      <c r="F199" s="6" t="s">
        <v>324</v>
      </c>
      <c r="G199" s="6" t="s">
        <v>94</v>
      </c>
      <c r="H199" s="6" t="s">
        <v>184</v>
      </c>
      <c r="I199" s="6">
        <v>1</v>
      </c>
    </row>
    <row r="200" spans="2:9">
      <c r="B200" s="6" t="str">
        <f t="shared" si="22"/>
        <v>0x6A8D</v>
      </c>
      <c r="C200" s="6" t="str">
        <f t="shared" si="22"/>
        <v>0x6A8D</v>
      </c>
      <c r="D200" s="6">
        <f t="shared" si="21"/>
        <v>27277</v>
      </c>
      <c r="E200" s="6">
        <f t="shared" si="20"/>
        <v>27277</v>
      </c>
      <c r="F200" s="6" t="s">
        <v>325</v>
      </c>
      <c r="G200" s="6" t="s">
        <v>94</v>
      </c>
      <c r="H200" s="6" t="s">
        <v>184</v>
      </c>
      <c r="I200" s="6">
        <v>1</v>
      </c>
    </row>
    <row r="201" spans="2:9">
      <c r="B201" s="6" t="str">
        <f t="shared" si="22"/>
        <v>0x6A8E</v>
      </c>
      <c r="C201" s="6" t="str">
        <f t="shared" si="22"/>
        <v>0x6A8E</v>
      </c>
      <c r="D201" s="6">
        <f t="shared" si="21"/>
        <v>27278</v>
      </c>
      <c r="E201" s="6">
        <f t="shared" si="20"/>
        <v>27278</v>
      </c>
      <c r="F201" s="6" t="s">
        <v>326</v>
      </c>
      <c r="G201" s="6" t="s">
        <v>94</v>
      </c>
      <c r="H201" s="6" t="s">
        <v>184</v>
      </c>
      <c r="I201" s="6">
        <v>1</v>
      </c>
    </row>
    <row r="202" spans="2:9">
      <c r="B202" s="6" t="str">
        <f t="shared" si="22"/>
        <v>0x6A8F</v>
      </c>
      <c r="C202" s="6" t="str">
        <f t="shared" si="22"/>
        <v>0x6A8F</v>
      </c>
      <c r="D202" s="6">
        <f t="shared" si="21"/>
        <v>27279</v>
      </c>
      <c r="E202" s="6">
        <f t="shared" si="20"/>
        <v>27279</v>
      </c>
      <c r="F202" s="6" t="s">
        <v>327</v>
      </c>
      <c r="G202" s="6" t="s">
        <v>94</v>
      </c>
      <c r="H202" s="6" t="s">
        <v>184</v>
      </c>
      <c r="I202" s="6">
        <v>1</v>
      </c>
    </row>
    <row r="203" spans="2:9">
      <c r="B203" s="6" t="str">
        <f t="shared" si="22"/>
        <v>0x6A90</v>
      </c>
      <c r="C203" s="6" t="str">
        <f t="shared" si="22"/>
        <v>0x6A90</v>
      </c>
      <c r="D203" s="6">
        <f t="shared" si="21"/>
        <v>27280</v>
      </c>
      <c r="E203" s="6">
        <f t="shared" si="20"/>
        <v>27280</v>
      </c>
      <c r="F203" s="6" t="s">
        <v>328</v>
      </c>
      <c r="G203" s="6" t="s">
        <v>94</v>
      </c>
      <c r="H203" s="6" t="s">
        <v>184</v>
      </c>
      <c r="I203" s="6">
        <v>1</v>
      </c>
    </row>
    <row r="204" spans="2:9">
      <c r="B204" s="6" t="str">
        <f t="shared" si="22"/>
        <v>0x6A91</v>
      </c>
      <c r="C204" s="6" t="str">
        <f t="shared" si="22"/>
        <v>0x6A91</v>
      </c>
      <c r="D204" s="6">
        <f t="shared" si="21"/>
        <v>27281</v>
      </c>
      <c r="E204" s="6">
        <f t="shared" si="20"/>
        <v>27281</v>
      </c>
      <c r="F204" s="6" t="s">
        <v>329</v>
      </c>
      <c r="G204" s="6" t="s">
        <v>94</v>
      </c>
      <c r="H204" s="6" t="s">
        <v>184</v>
      </c>
      <c r="I204" s="6">
        <v>1</v>
      </c>
    </row>
    <row r="205" spans="2:9">
      <c r="B205" s="6" t="str">
        <f t="shared" si="22"/>
        <v>0x6A92</v>
      </c>
      <c r="C205" s="6" t="str">
        <f t="shared" si="22"/>
        <v>0x6A92</v>
      </c>
      <c r="D205" s="6">
        <f t="shared" si="21"/>
        <v>27282</v>
      </c>
      <c r="E205" s="6">
        <f t="shared" si="20"/>
        <v>27282</v>
      </c>
      <c r="F205" s="6" t="s">
        <v>330</v>
      </c>
      <c r="G205" s="6" t="s">
        <v>94</v>
      </c>
      <c r="H205" s="6" t="s">
        <v>184</v>
      </c>
      <c r="I205" s="6">
        <v>1</v>
      </c>
    </row>
    <row r="206" spans="2:9">
      <c r="B206" s="6" t="str">
        <f t="shared" si="22"/>
        <v>0x6A93</v>
      </c>
      <c r="C206" s="6" t="str">
        <f t="shared" si="22"/>
        <v>0x6A93</v>
      </c>
      <c r="D206" s="6">
        <f t="shared" si="21"/>
        <v>27283</v>
      </c>
      <c r="E206" s="6">
        <f t="shared" si="20"/>
        <v>27283</v>
      </c>
      <c r="F206" s="6" t="s">
        <v>331</v>
      </c>
      <c r="G206" s="6" t="s">
        <v>94</v>
      </c>
      <c r="H206" s="6" t="s">
        <v>184</v>
      </c>
      <c r="I206" s="6">
        <v>1</v>
      </c>
    </row>
    <row r="207" spans="2:9">
      <c r="B207" s="6" t="str">
        <f t="shared" si="22"/>
        <v>0x6A94</v>
      </c>
      <c r="C207" s="6" t="str">
        <f t="shared" si="22"/>
        <v>0x6A94</v>
      </c>
      <c r="D207" s="6">
        <f t="shared" si="21"/>
        <v>27284</v>
      </c>
      <c r="E207" s="6">
        <f t="shared" si="20"/>
        <v>27284</v>
      </c>
      <c r="F207" s="6" t="s">
        <v>332</v>
      </c>
      <c r="G207" s="6" t="s">
        <v>94</v>
      </c>
      <c r="H207" s="6" t="s">
        <v>184</v>
      </c>
      <c r="I207" s="6">
        <v>1</v>
      </c>
    </row>
    <row r="208" spans="2:9">
      <c r="B208" s="6" t="str">
        <f t="shared" si="22"/>
        <v>0x6A95</v>
      </c>
      <c r="C208" s="6" t="str">
        <f t="shared" si="22"/>
        <v>0x6A95</v>
      </c>
      <c r="D208" s="6">
        <f t="shared" si="21"/>
        <v>27285</v>
      </c>
      <c r="E208" s="6">
        <f t="shared" si="20"/>
        <v>27285</v>
      </c>
      <c r="F208" s="6" t="s">
        <v>333</v>
      </c>
      <c r="G208" s="6" t="s">
        <v>94</v>
      </c>
      <c r="H208" s="6" t="s">
        <v>184</v>
      </c>
      <c r="I208" s="6">
        <v>1</v>
      </c>
    </row>
    <row r="209" spans="2:9">
      <c r="B209" s="6" t="str">
        <f t="shared" si="22"/>
        <v>0x6A96</v>
      </c>
      <c r="C209" s="6" t="str">
        <f t="shared" si="22"/>
        <v>0x6A96</v>
      </c>
      <c r="D209" s="6">
        <f t="shared" si="21"/>
        <v>27286</v>
      </c>
      <c r="E209" s="6">
        <f t="shared" si="20"/>
        <v>27286</v>
      </c>
      <c r="F209" s="6" t="s">
        <v>334</v>
      </c>
      <c r="G209" s="6" t="s">
        <v>94</v>
      </c>
      <c r="H209" s="6" t="s">
        <v>184</v>
      </c>
      <c r="I209" s="6">
        <v>1</v>
      </c>
    </row>
    <row r="210" spans="2:9">
      <c r="B210" s="6" t="str">
        <f t="shared" si="22"/>
        <v>0x6A97</v>
      </c>
      <c r="C210" s="6" t="str">
        <f t="shared" si="22"/>
        <v>0x6A97</v>
      </c>
      <c r="D210" s="6">
        <f t="shared" si="21"/>
        <v>27287</v>
      </c>
      <c r="E210" s="6">
        <f t="shared" si="20"/>
        <v>27287</v>
      </c>
      <c r="F210" s="6" t="s">
        <v>335</v>
      </c>
      <c r="G210" s="6" t="s">
        <v>94</v>
      </c>
      <c r="H210" s="6" t="s">
        <v>184</v>
      </c>
      <c r="I210" s="6">
        <v>1</v>
      </c>
    </row>
    <row r="211" spans="2:9">
      <c r="B211" s="6" t="str">
        <f t="shared" si="22"/>
        <v>0x6A98</v>
      </c>
      <c r="C211" s="6" t="str">
        <f t="shared" si="22"/>
        <v>0x6A98</v>
      </c>
      <c r="D211" s="6">
        <f t="shared" si="21"/>
        <v>27288</v>
      </c>
      <c r="E211" s="6">
        <f t="shared" si="20"/>
        <v>27288</v>
      </c>
      <c r="F211" s="6" t="s">
        <v>336</v>
      </c>
      <c r="G211" s="6" t="s">
        <v>94</v>
      </c>
      <c r="H211" s="6" t="s">
        <v>184</v>
      </c>
      <c r="I211" s="6">
        <v>1</v>
      </c>
    </row>
    <row r="212" spans="2:9">
      <c r="B212" s="6" t="str">
        <f t="shared" si="22"/>
        <v>0x6A99</v>
      </c>
      <c r="C212" s="6" t="str">
        <f t="shared" si="22"/>
        <v>0x6A99</v>
      </c>
      <c r="D212" s="6">
        <f t="shared" si="21"/>
        <v>27289</v>
      </c>
      <c r="E212" s="6">
        <f t="shared" si="20"/>
        <v>27289</v>
      </c>
      <c r="F212" s="6" t="s">
        <v>337</v>
      </c>
      <c r="G212" s="6" t="s">
        <v>94</v>
      </c>
      <c r="H212" s="6" t="s">
        <v>184</v>
      </c>
      <c r="I212" s="6">
        <v>1</v>
      </c>
    </row>
    <row r="213" spans="2:9">
      <c r="B213" s="6" t="str">
        <f t="shared" si="22"/>
        <v>0x6A9A</v>
      </c>
      <c r="C213" s="6" t="str">
        <f t="shared" si="22"/>
        <v>0x6A9A</v>
      </c>
      <c r="D213" s="6">
        <f t="shared" si="21"/>
        <v>27290</v>
      </c>
      <c r="E213" s="6">
        <f t="shared" si="20"/>
        <v>27290</v>
      </c>
      <c r="F213" s="6" t="s">
        <v>338</v>
      </c>
      <c r="G213" s="6" t="s">
        <v>94</v>
      </c>
      <c r="H213" s="6" t="s">
        <v>184</v>
      </c>
      <c r="I213" s="6">
        <v>1</v>
      </c>
    </row>
    <row r="214" spans="2:9">
      <c r="B214" s="6" t="str">
        <f t="shared" si="22"/>
        <v>0x6A9B</v>
      </c>
      <c r="C214" s="6" t="str">
        <f t="shared" si="22"/>
        <v>0x6A9B</v>
      </c>
      <c r="D214" s="6">
        <f t="shared" si="21"/>
        <v>27291</v>
      </c>
      <c r="E214" s="6">
        <f t="shared" si="20"/>
        <v>27291</v>
      </c>
      <c r="F214" s="6" t="s">
        <v>339</v>
      </c>
      <c r="G214" s="6" t="s">
        <v>94</v>
      </c>
      <c r="H214" s="6" t="s">
        <v>184</v>
      </c>
      <c r="I214" s="6">
        <v>1</v>
      </c>
    </row>
    <row r="215" spans="2:9">
      <c r="B215" s="6" t="str">
        <f t="shared" si="22"/>
        <v>0x6A9C</v>
      </c>
      <c r="C215" s="6" t="str">
        <f t="shared" si="22"/>
        <v>0x6A9C</v>
      </c>
      <c r="D215" s="6">
        <f t="shared" si="21"/>
        <v>27292</v>
      </c>
      <c r="E215" s="6">
        <f t="shared" si="20"/>
        <v>27292</v>
      </c>
      <c r="F215" s="6" t="s">
        <v>340</v>
      </c>
      <c r="G215" s="6" t="s">
        <v>94</v>
      </c>
      <c r="H215" s="6" t="s">
        <v>184</v>
      </c>
      <c r="I215" s="6">
        <v>1</v>
      </c>
    </row>
    <row r="216" spans="2:9">
      <c r="B216" s="6" t="str">
        <f t="shared" si="22"/>
        <v>0x6A9D</v>
      </c>
      <c r="C216" s="6" t="str">
        <f t="shared" si="22"/>
        <v>0x6A9D</v>
      </c>
      <c r="D216" s="6">
        <f t="shared" si="21"/>
        <v>27293</v>
      </c>
      <c r="E216" s="6">
        <f t="shared" si="20"/>
        <v>27293</v>
      </c>
      <c r="F216" s="6" t="s">
        <v>341</v>
      </c>
      <c r="G216" s="6" t="s">
        <v>94</v>
      </c>
      <c r="H216" s="6" t="s">
        <v>184</v>
      </c>
      <c r="I216" s="6">
        <v>1</v>
      </c>
    </row>
    <row r="217" spans="2:9">
      <c r="B217" s="6" t="str">
        <f t="shared" si="22"/>
        <v>0x6A9E</v>
      </c>
      <c r="C217" s="6" t="str">
        <f t="shared" si="22"/>
        <v>0x6A9E</v>
      </c>
      <c r="D217" s="6">
        <f t="shared" si="21"/>
        <v>27294</v>
      </c>
      <c r="E217" s="6">
        <f t="shared" si="20"/>
        <v>27294</v>
      </c>
      <c r="F217" s="6" t="s">
        <v>342</v>
      </c>
      <c r="G217" s="6" t="s">
        <v>94</v>
      </c>
      <c r="H217" s="6" t="s">
        <v>184</v>
      </c>
      <c r="I217" s="6">
        <v>1</v>
      </c>
    </row>
    <row r="218" spans="2:9">
      <c r="B218" s="6" t="str">
        <f t="shared" si="22"/>
        <v>0x6A9F</v>
      </c>
      <c r="C218" s="6" t="str">
        <f t="shared" si="22"/>
        <v>0x6A9F</v>
      </c>
      <c r="D218" s="6">
        <f t="shared" si="21"/>
        <v>27295</v>
      </c>
      <c r="E218" s="6">
        <f t="shared" si="20"/>
        <v>27295</v>
      </c>
      <c r="F218" s="6" t="s">
        <v>343</v>
      </c>
      <c r="G218" s="6" t="s">
        <v>94</v>
      </c>
      <c r="H218" s="6" t="s">
        <v>184</v>
      </c>
      <c r="I218" s="6">
        <v>1</v>
      </c>
    </row>
    <row r="219" spans="2:9">
      <c r="B219" s="6" t="str">
        <f t="shared" si="22"/>
        <v>0x6AA0</v>
      </c>
      <c r="C219" s="6" t="str">
        <f t="shared" si="22"/>
        <v>0x6AA0</v>
      </c>
      <c r="D219" s="6">
        <f t="shared" si="21"/>
        <v>27296</v>
      </c>
      <c r="E219" s="6">
        <f t="shared" si="20"/>
        <v>27296</v>
      </c>
      <c r="F219" s="6" t="s">
        <v>344</v>
      </c>
      <c r="G219" s="6" t="s">
        <v>94</v>
      </c>
      <c r="H219" s="6" t="s">
        <v>184</v>
      </c>
      <c r="I219" s="6">
        <v>1</v>
      </c>
    </row>
    <row r="220" spans="2:9">
      <c r="B220" s="6" t="str">
        <f t="shared" si="22"/>
        <v>0x6AA1</v>
      </c>
      <c r="C220" s="6" t="str">
        <f t="shared" si="22"/>
        <v>0x6AA1</v>
      </c>
      <c r="D220" s="6">
        <f t="shared" si="21"/>
        <v>27297</v>
      </c>
      <c r="E220" s="6">
        <f t="shared" si="20"/>
        <v>27297</v>
      </c>
      <c r="F220" s="6" t="s">
        <v>345</v>
      </c>
      <c r="G220" s="6" t="s">
        <v>94</v>
      </c>
      <c r="H220" s="6" t="s">
        <v>184</v>
      </c>
      <c r="I220" s="6">
        <v>1</v>
      </c>
    </row>
    <row r="221" spans="2:9">
      <c r="B221" s="6" t="str">
        <f t="shared" si="22"/>
        <v>0x6AA2</v>
      </c>
      <c r="C221" s="6" t="str">
        <f t="shared" si="22"/>
        <v>0x6AA2</v>
      </c>
      <c r="D221" s="6">
        <f t="shared" si="21"/>
        <v>27298</v>
      </c>
      <c r="E221" s="6">
        <f t="shared" si="20"/>
        <v>27298</v>
      </c>
      <c r="F221" s="6" t="s">
        <v>346</v>
      </c>
      <c r="G221" s="6" t="s">
        <v>94</v>
      </c>
      <c r="H221" s="6" t="s">
        <v>184</v>
      </c>
      <c r="I221" s="6">
        <v>1</v>
      </c>
    </row>
    <row r="222" spans="2:9">
      <c r="B222" s="6" t="str">
        <f t="shared" si="22"/>
        <v>0x6AA3</v>
      </c>
      <c r="C222" s="6" t="str">
        <f t="shared" si="22"/>
        <v>0x6AA3</v>
      </c>
      <c r="D222" s="6">
        <f t="shared" si="21"/>
        <v>27299</v>
      </c>
      <c r="E222" s="6">
        <f t="shared" si="20"/>
        <v>27299</v>
      </c>
      <c r="F222" s="6" t="s">
        <v>347</v>
      </c>
      <c r="G222" s="6" t="s">
        <v>94</v>
      </c>
      <c r="H222" s="6" t="s">
        <v>184</v>
      </c>
      <c r="I222" s="6">
        <v>1</v>
      </c>
    </row>
    <row r="223" spans="2:9">
      <c r="B223" s="6" t="str">
        <f t="shared" si="22"/>
        <v>0x6AA4</v>
      </c>
      <c r="C223" s="6" t="str">
        <f t="shared" si="22"/>
        <v>0x6AA4</v>
      </c>
      <c r="D223" s="6">
        <f t="shared" si="21"/>
        <v>27300</v>
      </c>
      <c r="E223" s="6">
        <f t="shared" si="20"/>
        <v>27300</v>
      </c>
      <c r="F223" s="6" t="s">
        <v>348</v>
      </c>
      <c r="G223" s="6" t="s">
        <v>94</v>
      </c>
      <c r="H223" s="6" t="s">
        <v>184</v>
      </c>
      <c r="I223" s="6">
        <v>1</v>
      </c>
    </row>
    <row r="224" spans="2:9">
      <c r="B224" s="6" t="str">
        <f t="shared" si="22"/>
        <v>0x6AA5</v>
      </c>
      <c r="C224" s="6" t="str">
        <f t="shared" si="22"/>
        <v>0x6AA5</v>
      </c>
      <c r="D224" s="6">
        <f t="shared" si="21"/>
        <v>27301</v>
      </c>
      <c r="E224" s="6">
        <f t="shared" si="20"/>
        <v>27301</v>
      </c>
      <c r="F224" s="6" t="s">
        <v>349</v>
      </c>
      <c r="G224" s="6" t="s">
        <v>94</v>
      </c>
      <c r="H224" s="6" t="s">
        <v>184</v>
      </c>
      <c r="I224" s="6">
        <v>1</v>
      </c>
    </row>
    <row r="225" spans="2:9">
      <c r="B225" s="6" t="str">
        <f t="shared" si="22"/>
        <v>0x6AA6</v>
      </c>
      <c r="C225" s="6" t="str">
        <f t="shared" si="22"/>
        <v>0x6AA6</v>
      </c>
      <c r="D225" s="6">
        <f t="shared" si="21"/>
        <v>27302</v>
      </c>
      <c r="E225" s="6">
        <f t="shared" si="20"/>
        <v>27302</v>
      </c>
      <c r="F225" s="6" t="s">
        <v>350</v>
      </c>
      <c r="G225" s="6" t="s">
        <v>94</v>
      </c>
      <c r="H225" s="6" t="s">
        <v>184</v>
      </c>
      <c r="I225" s="6">
        <v>1</v>
      </c>
    </row>
    <row r="226" spans="2:9">
      <c r="B226" s="6" t="str">
        <f t="shared" si="22"/>
        <v>0x6AA7</v>
      </c>
      <c r="C226" s="6" t="str">
        <f t="shared" si="22"/>
        <v>0x6AA7</v>
      </c>
      <c r="D226" s="6">
        <f t="shared" si="21"/>
        <v>27303</v>
      </c>
      <c r="E226" s="6">
        <f t="shared" si="20"/>
        <v>27303</v>
      </c>
      <c r="F226" s="6" t="s">
        <v>351</v>
      </c>
      <c r="G226" s="6" t="s">
        <v>94</v>
      </c>
      <c r="H226" s="6" t="s">
        <v>184</v>
      </c>
      <c r="I226" s="6">
        <v>1</v>
      </c>
    </row>
    <row r="227" spans="2:9">
      <c r="B227" s="6" t="str">
        <f t="shared" si="22"/>
        <v>0x6AA8</v>
      </c>
      <c r="C227" s="6" t="str">
        <f t="shared" si="22"/>
        <v>0x6AA8</v>
      </c>
      <c r="D227" s="6">
        <f t="shared" si="21"/>
        <v>27304</v>
      </c>
      <c r="E227" s="6">
        <f t="shared" si="20"/>
        <v>27304</v>
      </c>
      <c r="F227" s="6" t="s">
        <v>352</v>
      </c>
      <c r="G227" s="6" t="s">
        <v>94</v>
      </c>
      <c r="H227" s="6" t="s">
        <v>184</v>
      </c>
      <c r="I227" s="6">
        <v>1</v>
      </c>
    </row>
    <row r="228" spans="2:9">
      <c r="B228" s="6" t="str">
        <f t="shared" si="22"/>
        <v>0x6AA9</v>
      </c>
      <c r="C228" s="6" t="str">
        <f t="shared" si="22"/>
        <v>0x6AA9</v>
      </c>
      <c r="D228" s="6">
        <f t="shared" si="21"/>
        <v>27305</v>
      </c>
      <c r="E228" s="6">
        <f t="shared" si="20"/>
        <v>27305</v>
      </c>
      <c r="F228" s="6" t="s">
        <v>353</v>
      </c>
      <c r="G228" s="6" t="s">
        <v>94</v>
      </c>
      <c r="H228" s="6" t="s">
        <v>184</v>
      </c>
      <c r="I228" s="6">
        <v>1</v>
      </c>
    </row>
    <row r="229" spans="2:9">
      <c r="B229" s="6" t="str">
        <f t="shared" si="22"/>
        <v>0x6AAA</v>
      </c>
      <c r="C229" s="6" t="str">
        <f t="shared" si="22"/>
        <v>0x6AAA</v>
      </c>
      <c r="D229" s="6">
        <f t="shared" si="21"/>
        <v>27306</v>
      </c>
      <c r="E229" s="6">
        <f t="shared" si="20"/>
        <v>27306</v>
      </c>
      <c r="F229" s="6" t="s">
        <v>354</v>
      </c>
      <c r="G229" s="6" t="s">
        <v>94</v>
      </c>
      <c r="H229" s="6" t="s">
        <v>184</v>
      </c>
      <c r="I229" s="6">
        <v>1</v>
      </c>
    </row>
    <row r="230" spans="2:9">
      <c r="B230" s="6" t="str">
        <f t="shared" si="22"/>
        <v>0x6AAB</v>
      </c>
      <c r="C230" s="6" t="str">
        <f t="shared" si="22"/>
        <v>0x6AAB</v>
      </c>
      <c r="D230" s="6">
        <f t="shared" si="21"/>
        <v>27307</v>
      </c>
      <c r="E230" s="6">
        <f t="shared" si="20"/>
        <v>27307</v>
      </c>
      <c r="F230" s="6" t="s">
        <v>355</v>
      </c>
      <c r="G230" s="6" t="s">
        <v>94</v>
      </c>
      <c r="H230" s="6" t="s">
        <v>184</v>
      </c>
      <c r="I230" s="6">
        <v>1</v>
      </c>
    </row>
    <row r="231" spans="2:9">
      <c r="B231" s="6" t="str">
        <f t="shared" si="22"/>
        <v>0x6AAC</v>
      </c>
      <c r="C231" s="6" t="str">
        <f t="shared" si="22"/>
        <v>0x6AAC</v>
      </c>
      <c r="D231" s="6">
        <f t="shared" si="21"/>
        <v>27308</v>
      </c>
      <c r="E231" s="6">
        <f t="shared" si="20"/>
        <v>27308</v>
      </c>
      <c r="F231" s="6" t="s">
        <v>356</v>
      </c>
      <c r="G231" s="6" t="s">
        <v>94</v>
      </c>
      <c r="H231" s="6" t="s">
        <v>184</v>
      </c>
      <c r="I231" s="6">
        <v>1</v>
      </c>
    </row>
    <row r="232" spans="2:9">
      <c r="B232" s="6" t="str">
        <f t="shared" si="22"/>
        <v>0x6AAD</v>
      </c>
      <c r="C232" s="6" t="str">
        <f t="shared" si="22"/>
        <v>0x6AAD</v>
      </c>
      <c r="D232" s="6">
        <f t="shared" si="21"/>
        <v>27309</v>
      </c>
      <c r="E232" s="6">
        <f t="shared" si="20"/>
        <v>27309</v>
      </c>
      <c r="F232" s="6" t="s">
        <v>357</v>
      </c>
      <c r="G232" s="6" t="s">
        <v>94</v>
      </c>
      <c r="H232" s="6" t="s">
        <v>184</v>
      </c>
      <c r="I232" s="6">
        <v>1</v>
      </c>
    </row>
    <row r="233" spans="2:9">
      <c r="B233" s="6" t="str">
        <f t="shared" si="22"/>
        <v>0x6AAE</v>
      </c>
      <c r="C233" s="6" t="str">
        <f t="shared" si="22"/>
        <v>0x6AAE</v>
      </c>
      <c r="D233" s="6">
        <f t="shared" si="21"/>
        <v>27310</v>
      </c>
      <c r="E233" s="6">
        <f t="shared" si="20"/>
        <v>27310</v>
      </c>
      <c r="F233" s="6" t="s">
        <v>358</v>
      </c>
      <c r="G233" s="6" t="s">
        <v>94</v>
      </c>
      <c r="H233" s="6" t="s">
        <v>184</v>
      </c>
      <c r="I233" s="6">
        <v>1</v>
      </c>
    </row>
    <row r="234" spans="2:9">
      <c r="B234" s="6" t="str">
        <f t="shared" si="22"/>
        <v>0x6AAF</v>
      </c>
      <c r="C234" s="6" t="str">
        <f t="shared" si="22"/>
        <v>0x6AAF</v>
      </c>
      <c r="D234" s="6">
        <f t="shared" si="21"/>
        <v>27311</v>
      </c>
      <c r="E234" s="6">
        <f t="shared" si="20"/>
        <v>27311</v>
      </c>
      <c r="F234" s="6" t="s">
        <v>359</v>
      </c>
      <c r="G234" s="6" t="s">
        <v>94</v>
      </c>
      <c r="H234" s="6" t="s">
        <v>184</v>
      </c>
      <c r="I234" s="6">
        <v>1</v>
      </c>
    </row>
    <row r="235" spans="2:9">
      <c r="B235" s="6" t="str">
        <f t="shared" si="22"/>
        <v>0x6AB0</v>
      </c>
      <c r="C235" s="6" t="str">
        <f t="shared" si="22"/>
        <v>0x6AB0</v>
      </c>
      <c r="D235" s="6">
        <f t="shared" si="21"/>
        <v>27312</v>
      </c>
      <c r="E235" s="6">
        <f t="shared" si="20"/>
        <v>27312</v>
      </c>
      <c r="F235" s="6" t="s">
        <v>360</v>
      </c>
      <c r="G235" s="6" t="s">
        <v>94</v>
      </c>
      <c r="H235" s="6" t="s">
        <v>184</v>
      </c>
      <c r="I235" s="6">
        <v>1</v>
      </c>
    </row>
    <row r="236" spans="2:9">
      <c r="B236" s="6" t="str">
        <f t="shared" si="22"/>
        <v>0x6AB1</v>
      </c>
      <c r="C236" s="6" t="str">
        <f t="shared" si="22"/>
        <v>0x6AB1</v>
      </c>
      <c r="D236" s="6">
        <f t="shared" si="21"/>
        <v>27313</v>
      </c>
      <c r="E236" s="6">
        <f t="shared" si="20"/>
        <v>27313</v>
      </c>
      <c r="F236" s="6" t="s">
        <v>361</v>
      </c>
      <c r="G236" s="6" t="s">
        <v>94</v>
      </c>
      <c r="H236" s="6" t="s">
        <v>184</v>
      </c>
      <c r="I236" s="6">
        <v>1</v>
      </c>
    </row>
    <row r="237" spans="2:9">
      <c r="B237" s="6" t="str">
        <f t="shared" si="22"/>
        <v>0x6AB2</v>
      </c>
      <c r="C237" s="6" t="str">
        <f t="shared" si="22"/>
        <v>0x6AB2</v>
      </c>
      <c r="D237" s="6">
        <f t="shared" si="21"/>
        <v>27314</v>
      </c>
      <c r="E237" s="6">
        <f t="shared" si="20"/>
        <v>27314</v>
      </c>
      <c r="F237" s="6" t="s">
        <v>362</v>
      </c>
      <c r="G237" s="6" t="s">
        <v>94</v>
      </c>
      <c r="H237" s="6" t="s">
        <v>184</v>
      </c>
      <c r="I237" s="6">
        <v>1</v>
      </c>
    </row>
    <row r="238" spans="2:9">
      <c r="B238" s="6" t="str">
        <f t="shared" si="22"/>
        <v>0x6AB3</v>
      </c>
      <c r="C238" s="6" t="str">
        <f t="shared" si="22"/>
        <v>0x6AB3</v>
      </c>
      <c r="D238" s="6">
        <f t="shared" si="21"/>
        <v>27315</v>
      </c>
      <c r="E238" s="6">
        <f t="shared" si="20"/>
        <v>27315</v>
      </c>
      <c r="F238" s="6" t="s">
        <v>363</v>
      </c>
      <c r="G238" s="6" t="s">
        <v>94</v>
      </c>
      <c r="H238" s="6" t="s">
        <v>184</v>
      </c>
      <c r="I238" s="6">
        <v>1</v>
      </c>
    </row>
    <row r="239" spans="2:9">
      <c r="B239" s="6" t="str">
        <f t="shared" si="22"/>
        <v>0x6AB4</v>
      </c>
      <c r="C239" s="6" t="str">
        <f t="shared" si="22"/>
        <v>0x6AB4</v>
      </c>
      <c r="D239" s="6">
        <f t="shared" si="21"/>
        <v>27316</v>
      </c>
      <c r="E239" s="6">
        <f t="shared" si="20"/>
        <v>27316</v>
      </c>
      <c r="F239" s="6" t="s">
        <v>364</v>
      </c>
      <c r="G239" s="6" t="s">
        <v>94</v>
      </c>
      <c r="H239" s="6" t="s">
        <v>184</v>
      </c>
      <c r="I239" s="6">
        <v>1</v>
      </c>
    </row>
    <row r="240" spans="2:9">
      <c r="B240" s="6" t="str">
        <f t="shared" si="22"/>
        <v>0x6AB5</v>
      </c>
      <c r="C240" s="6" t="str">
        <f t="shared" si="22"/>
        <v>0x6AB5</v>
      </c>
      <c r="D240" s="6">
        <f t="shared" si="21"/>
        <v>27317</v>
      </c>
      <c r="E240" s="6">
        <f t="shared" si="20"/>
        <v>27317</v>
      </c>
      <c r="F240" s="6" t="s">
        <v>365</v>
      </c>
      <c r="G240" s="6" t="s">
        <v>94</v>
      </c>
      <c r="H240" s="6" t="s">
        <v>184</v>
      </c>
      <c r="I240" s="6">
        <v>1</v>
      </c>
    </row>
    <row r="241" spans="2:9">
      <c r="B241" s="6" t="str">
        <f t="shared" si="22"/>
        <v>0x6AB6</v>
      </c>
      <c r="C241" s="6" t="str">
        <f t="shared" si="22"/>
        <v>0x6AB6</v>
      </c>
      <c r="D241" s="6">
        <f t="shared" si="21"/>
        <v>27318</v>
      </c>
      <c r="E241" s="6">
        <f t="shared" si="20"/>
        <v>27318</v>
      </c>
      <c r="F241" s="6" t="s">
        <v>366</v>
      </c>
      <c r="G241" s="6" t="s">
        <v>94</v>
      </c>
      <c r="H241" s="6" t="s">
        <v>184</v>
      </c>
      <c r="I241" s="6">
        <v>1</v>
      </c>
    </row>
    <row r="242" spans="2:9">
      <c r="B242" s="6" t="str">
        <f t="shared" si="22"/>
        <v>0x6AB7</v>
      </c>
      <c r="C242" s="6" t="str">
        <f t="shared" si="22"/>
        <v>0x6AB7</v>
      </c>
      <c r="D242" s="6">
        <f t="shared" si="21"/>
        <v>27319</v>
      </c>
      <c r="E242" s="6">
        <f t="shared" si="20"/>
        <v>27319</v>
      </c>
      <c r="F242" s="6" t="s">
        <v>367</v>
      </c>
      <c r="G242" s="6" t="s">
        <v>94</v>
      </c>
      <c r="H242" s="6" t="s">
        <v>184</v>
      </c>
      <c r="I242" s="6">
        <v>1</v>
      </c>
    </row>
    <row r="243" spans="2:9">
      <c r="B243" s="6" t="str">
        <f t="shared" si="22"/>
        <v>0x6AB8</v>
      </c>
      <c r="C243" s="6" t="str">
        <f t="shared" si="22"/>
        <v>0x6AB8</v>
      </c>
      <c r="D243" s="6">
        <f t="shared" si="21"/>
        <v>27320</v>
      </c>
      <c r="E243" s="6">
        <f t="shared" si="20"/>
        <v>27320</v>
      </c>
      <c r="F243" s="6" t="s">
        <v>368</v>
      </c>
      <c r="G243" s="6" t="s">
        <v>94</v>
      </c>
      <c r="H243" s="6" t="s">
        <v>184</v>
      </c>
      <c r="I243" s="6">
        <v>1</v>
      </c>
    </row>
    <row r="244" spans="2:9">
      <c r="B244" s="6" t="str">
        <f t="shared" si="22"/>
        <v>0x6AB9</v>
      </c>
      <c r="C244" s="6" t="str">
        <f t="shared" si="22"/>
        <v>0x6AB9</v>
      </c>
      <c r="D244" s="6">
        <f t="shared" si="21"/>
        <v>27321</v>
      </c>
      <c r="E244" s="6">
        <f t="shared" si="20"/>
        <v>27321</v>
      </c>
      <c r="F244" s="6" t="s">
        <v>369</v>
      </c>
      <c r="G244" s="6" t="s">
        <v>94</v>
      </c>
      <c r="H244" s="6" t="s">
        <v>184</v>
      </c>
      <c r="I244" s="6">
        <v>1</v>
      </c>
    </row>
    <row r="245" spans="2:9">
      <c r="B245" s="6" t="str">
        <f t="shared" si="22"/>
        <v>0x6ABA</v>
      </c>
      <c r="C245" s="6" t="str">
        <f t="shared" si="22"/>
        <v>0x6ABA</v>
      </c>
      <c r="D245" s="6">
        <f t="shared" si="21"/>
        <v>27322</v>
      </c>
      <c r="E245" s="6">
        <f t="shared" si="20"/>
        <v>27322</v>
      </c>
      <c r="F245" s="6" t="s">
        <v>370</v>
      </c>
      <c r="G245" s="6" t="s">
        <v>94</v>
      </c>
      <c r="H245" s="6" t="s">
        <v>184</v>
      </c>
      <c r="I245" s="6">
        <v>1</v>
      </c>
    </row>
    <row r="246" spans="2:9">
      <c r="B246" s="6" t="str">
        <f t="shared" si="22"/>
        <v>0x6ABB</v>
      </c>
      <c r="C246" s="6" t="str">
        <f t="shared" si="22"/>
        <v>0x6ABB</v>
      </c>
      <c r="D246" s="6">
        <f t="shared" si="21"/>
        <v>27323</v>
      </c>
      <c r="E246" s="6">
        <f t="shared" si="20"/>
        <v>27323</v>
      </c>
      <c r="F246" s="6" t="s">
        <v>371</v>
      </c>
      <c r="G246" s="6" t="s">
        <v>94</v>
      </c>
      <c r="H246" s="6" t="s">
        <v>184</v>
      </c>
      <c r="I246" s="6">
        <v>1</v>
      </c>
    </row>
    <row r="247" spans="2:9">
      <c r="B247" s="6" t="str">
        <f t="shared" si="22"/>
        <v>0x6ABC</v>
      </c>
      <c r="C247" s="6" t="str">
        <f t="shared" si="22"/>
        <v>0x6ABC</v>
      </c>
      <c r="D247" s="6">
        <f t="shared" si="21"/>
        <v>27324</v>
      </c>
      <c r="E247" s="6">
        <f t="shared" si="20"/>
        <v>27324</v>
      </c>
      <c r="F247" s="6" t="s">
        <v>372</v>
      </c>
      <c r="G247" s="6" t="s">
        <v>94</v>
      </c>
      <c r="H247" s="6" t="s">
        <v>184</v>
      </c>
      <c r="I247" s="6">
        <v>1</v>
      </c>
    </row>
    <row r="248" spans="2:9">
      <c r="B248" s="6" t="str">
        <f t="shared" si="22"/>
        <v>0x6ABD</v>
      </c>
      <c r="C248" s="6" t="str">
        <f t="shared" si="22"/>
        <v>0x6ABD</v>
      </c>
      <c r="D248" s="6">
        <f t="shared" si="21"/>
        <v>27325</v>
      </c>
      <c r="E248" s="6">
        <f t="shared" si="20"/>
        <v>27325</v>
      </c>
      <c r="F248" s="6" t="s">
        <v>373</v>
      </c>
      <c r="G248" s="6" t="s">
        <v>94</v>
      </c>
      <c r="H248" s="6" t="s">
        <v>184</v>
      </c>
      <c r="I248" s="6">
        <v>1</v>
      </c>
    </row>
    <row r="249" spans="2:9">
      <c r="B249" s="6" t="str">
        <f t="shared" si="22"/>
        <v>0x6ABE</v>
      </c>
      <c r="C249" s="6" t="str">
        <f t="shared" si="22"/>
        <v>0x6ABE</v>
      </c>
      <c r="D249" s="6">
        <f t="shared" si="21"/>
        <v>27326</v>
      </c>
      <c r="E249" s="6">
        <f t="shared" si="20"/>
        <v>27326</v>
      </c>
      <c r="F249" s="6" t="s">
        <v>374</v>
      </c>
      <c r="G249" s="6" t="s">
        <v>94</v>
      </c>
      <c r="H249" s="6" t="s">
        <v>184</v>
      </c>
      <c r="I249" s="6">
        <v>1</v>
      </c>
    </row>
    <row r="250" spans="2:9">
      <c r="B250" s="6" t="str">
        <f t="shared" si="22"/>
        <v>0x6ABF</v>
      </c>
      <c r="C250" s="6" t="str">
        <f t="shared" si="22"/>
        <v>0x6ABF</v>
      </c>
      <c r="D250" s="6">
        <f t="shared" si="21"/>
        <v>27327</v>
      </c>
      <c r="E250" s="6">
        <f t="shared" si="20"/>
        <v>27327</v>
      </c>
      <c r="F250" s="6" t="s">
        <v>375</v>
      </c>
      <c r="G250" s="6" t="s">
        <v>94</v>
      </c>
      <c r="H250" s="6" t="s">
        <v>184</v>
      </c>
      <c r="I250" s="6">
        <v>1</v>
      </c>
    </row>
    <row r="251" spans="2:9">
      <c r="B251" s="6" t="str">
        <f t="shared" si="22"/>
        <v>0x6AC0</v>
      </c>
      <c r="C251" s="6" t="str">
        <f t="shared" si="22"/>
        <v>0x6AC0</v>
      </c>
      <c r="D251" s="6">
        <f t="shared" si="21"/>
        <v>27328</v>
      </c>
      <c r="E251" s="6">
        <f t="shared" ref="E251:E258" si="23">D251+I251-1</f>
        <v>27328</v>
      </c>
      <c r="F251" s="6" t="s">
        <v>376</v>
      </c>
      <c r="G251" s="6" t="s">
        <v>94</v>
      </c>
      <c r="H251" s="6" t="s">
        <v>184</v>
      </c>
      <c r="I251" s="6">
        <v>1</v>
      </c>
    </row>
    <row r="252" spans="2:9">
      <c r="B252" s="6" t="str">
        <f t="shared" si="22"/>
        <v>0x6AC1</v>
      </c>
      <c r="C252" s="6" t="str">
        <f t="shared" si="22"/>
        <v>0x6AC1</v>
      </c>
      <c r="D252" s="6">
        <f t="shared" ref="D252:D258" si="24">D251+I251</f>
        <v>27329</v>
      </c>
      <c r="E252" s="6">
        <f t="shared" si="23"/>
        <v>27329</v>
      </c>
      <c r="F252" s="6" t="s">
        <v>377</v>
      </c>
      <c r="G252" s="6" t="s">
        <v>94</v>
      </c>
      <c r="H252" s="6" t="s">
        <v>184</v>
      </c>
      <c r="I252" s="6">
        <v>1</v>
      </c>
    </row>
    <row r="253" spans="2:9">
      <c r="B253" s="6" t="str">
        <f t="shared" si="22"/>
        <v>0x6AC2</v>
      </c>
      <c r="C253" s="6" t="str">
        <f t="shared" si="22"/>
        <v>0x6AC2</v>
      </c>
      <c r="D253" s="6">
        <f t="shared" si="24"/>
        <v>27330</v>
      </c>
      <c r="E253" s="6">
        <f t="shared" si="23"/>
        <v>27330</v>
      </c>
      <c r="F253" s="6" t="s">
        <v>378</v>
      </c>
      <c r="G253" s="6" t="s">
        <v>94</v>
      </c>
      <c r="H253" s="6" t="s">
        <v>184</v>
      </c>
      <c r="I253" s="6">
        <v>1</v>
      </c>
    </row>
    <row r="254" spans="2:9">
      <c r="B254" s="6" t="str">
        <f t="shared" si="22"/>
        <v>0x6AC3</v>
      </c>
      <c r="C254" s="6" t="str">
        <f t="shared" si="22"/>
        <v>0x6AC3</v>
      </c>
      <c r="D254" s="6">
        <f t="shared" si="24"/>
        <v>27331</v>
      </c>
      <c r="E254" s="6">
        <f t="shared" si="23"/>
        <v>27331</v>
      </c>
      <c r="F254" s="6" t="s">
        <v>379</v>
      </c>
      <c r="G254" s="6" t="s">
        <v>94</v>
      </c>
      <c r="H254" s="6" t="s">
        <v>184</v>
      </c>
      <c r="I254" s="6">
        <v>1</v>
      </c>
    </row>
    <row r="255" spans="2:9">
      <c r="B255" s="6" t="str">
        <f t="shared" si="22"/>
        <v>0x6AC4</v>
      </c>
      <c r="C255" s="6" t="str">
        <f t="shared" si="22"/>
        <v>0x6AC4</v>
      </c>
      <c r="D255" s="6">
        <f t="shared" si="24"/>
        <v>27332</v>
      </c>
      <c r="E255" s="6">
        <f t="shared" si="23"/>
        <v>27332</v>
      </c>
      <c r="F255" s="6" t="s">
        <v>380</v>
      </c>
      <c r="G255" s="6" t="s">
        <v>94</v>
      </c>
      <c r="H255" s="6" t="s">
        <v>184</v>
      </c>
      <c r="I255" s="6">
        <v>1</v>
      </c>
    </row>
    <row r="256" spans="2:9">
      <c r="B256" s="6" t="str">
        <f t="shared" ref="B256:C258" si="25">"0x"&amp;DEC2HEX(D256,4)</f>
        <v>0x6AC5</v>
      </c>
      <c r="C256" s="6" t="str">
        <f t="shared" si="25"/>
        <v>0x6AC5</v>
      </c>
      <c r="D256" s="6">
        <f t="shared" si="24"/>
        <v>27333</v>
      </c>
      <c r="E256" s="6">
        <f t="shared" si="23"/>
        <v>27333</v>
      </c>
      <c r="F256" s="6" t="s">
        <v>381</v>
      </c>
      <c r="G256" s="6" t="s">
        <v>94</v>
      </c>
      <c r="H256" s="6" t="s">
        <v>184</v>
      </c>
      <c r="I256" s="6">
        <v>1</v>
      </c>
    </row>
    <row r="257" spans="1:9">
      <c r="B257" s="6" t="str">
        <f t="shared" si="25"/>
        <v>0x6AC6</v>
      </c>
      <c r="C257" s="6" t="str">
        <f t="shared" si="25"/>
        <v>0x6AC6</v>
      </c>
      <c r="D257" s="6">
        <f t="shared" si="24"/>
        <v>27334</v>
      </c>
      <c r="E257" s="6">
        <f t="shared" si="23"/>
        <v>27334</v>
      </c>
      <c r="F257" s="6" t="s">
        <v>382</v>
      </c>
      <c r="G257" s="6" t="s">
        <v>94</v>
      </c>
      <c r="H257" s="6" t="s">
        <v>184</v>
      </c>
      <c r="I257" s="6">
        <v>1</v>
      </c>
    </row>
    <row r="258" spans="1:9">
      <c r="B258" s="6" t="str">
        <f t="shared" si="25"/>
        <v>0x6AC7</v>
      </c>
      <c r="C258" s="6" t="str">
        <f t="shared" si="25"/>
        <v>0x6AC7</v>
      </c>
      <c r="D258" s="6">
        <f t="shared" si="24"/>
        <v>27335</v>
      </c>
      <c r="E258" s="6">
        <f t="shared" si="23"/>
        <v>27335</v>
      </c>
      <c r="F258" s="6" t="s">
        <v>383</v>
      </c>
      <c r="G258" s="6" t="s">
        <v>94</v>
      </c>
      <c r="H258" s="6" t="s">
        <v>184</v>
      </c>
      <c r="I258" s="6">
        <v>1</v>
      </c>
    </row>
    <row r="262" spans="1:9">
      <c r="A262" s="11" t="s">
        <v>384</v>
      </c>
    </row>
    <row r="263" spans="1:9">
      <c r="B263" s="6" t="str">
        <f t="shared" ref="B263:C297" si="26">"0x"&amp;DEC2HEX(D263,4)</f>
        <v>0x6B00</v>
      </c>
      <c r="C263" s="6" t="str">
        <f t="shared" si="26"/>
        <v>0x6B00</v>
      </c>
      <c r="D263" s="6">
        <v>27392</v>
      </c>
      <c r="E263" s="6">
        <f t="shared" ref="E263:E313" si="27">D263+I263-1</f>
        <v>27392</v>
      </c>
      <c r="F263" s="3" t="s">
        <v>385</v>
      </c>
      <c r="G263" s="6" t="s">
        <v>94</v>
      </c>
      <c r="H263" s="6" t="s">
        <v>95</v>
      </c>
      <c r="I263" s="6">
        <v>1</v>
      </c>
    </row>
    <row r="264" spans="1:9">
      <c r="B264" s="6" t="str">
        <f t="shared" si="26"/>
        <v>0x6B01</v>
      </c>
      <c r="C264" s="6" t="str">
        <f t="shared" si="26"/>
        <v>0x6B01</v>
      </c>
      <c r="D264" s="6">
        <f t="shared" ref="D264:D313" si="28">D263+I263</f>
        <v>27393</v>
      </c>
      <c r="E264" s="6">
        <f t="shared" si="27"/>
        <v>27393</v>
      </c>
      <c r="F264" s="6" t="s">
        <v>386</v>
      </c>
      <c r="G264" s="6" t="s">
        <v>94</v>
      </c>
      <c r="H264" s="6" t="s">
        <v>98</v>
      </c>
      <c r="I264" s="6">
        <v>1</v>
      </c>
    </row>
    <row r="265" spans="1:9">
      <c r="B265" s="6" t="str">
        <f t="shared" si="26"/>
        <v>0x6B02</v>
      </c>
      <c r="C265" s="6" t="str">
        <f t="shared" si="26"/>
        <v>0x6B02</v>
      </c>
      <c r="D265" s="6">
        <f t="shared" si="28"/>
        <v>27394</v>
      </c>
      <c r="E265" s="6">
        <f t="shared" si="27"/>
        <v>27394</v>
      </c>
      <c r="F265" s="6" t="s">
        <v>387</v>
      </c>
      <c r="G265" s="6" t="s">
        <v>94</v>
      </c>
      <c r="H265" s="6" t="s">
        <v>98</v>
      </c>
      <c r="I265" s="6">
        <v>1</v>
      </c>
    </row>
    <row r="266" spans="1:9">
      <c r="B266" s="6" t="str">
        <f t="shared" si="26"/>
        <v>0x6B03</v>
      </c>
      <c r="C266" s="6" t="str">
        <f t="shared" si="26"/>
        <v>0x6B03</v>
      </c>
      <c r="D266" s="6">
        <f t="shared" si="28"/>
        <v>27395</v>
      </c>
      <c r="E266" s="6">
        <f t="shared" si="27"/>
        <v>27395</v>
      </c>
      <c r="F266" s="6" t="s">
        <v>388</v>
      </c>
      <c r="G266" s="6" t="s">
        <v>94</v>
      </c>
      <c r="H266" s="6" t="s">
        <v>98</v>
      </c>
      <c r="I266" s="6">
        <v>1</v>
      </c>
    </row>
    <row r="267" spans="1:9">
      <c r="B267" s="6" t="str">
        <f t="shared" si="26"/>
        <v>0x6B04</v>
      </c>
      <c r="C267" s="6" t="str">
        <f t="shared" si="26"/>
        <v>0x6B04</v>
      </c>
      <c r="D267" s="6">
        <f t="shared" si="28"/>
        <v>27396</v>
      </c>
      <c r="E267" s="6">
        <f t="shared" si="27"/>
        <v>27396</v>
      </c>
      <c r="F267" s="6" t="s">
        <v>389</v>
      </c>
      <c r="G267" s="6" t="s">
        <v>94</v>
      </c>
      <c r="H267" s="6" t="s">
        <v>98</v>
      </c>
      <c r="I267" s="6">
        <v>1</v>
      </c>
    </row>
    <row r="268" spans="1:9">
      <c r="B268" s="6" t="str">
        <f t="shared" si="26"/>
        <v>0x6B05</v>
      </c>
      <c r="C268" s="6" t="str">
        <f t="shared" si="26"/>
        <v>0x6B05</v>
      </c>
      <c r="D268" s="6">
        <f t="shared" si="28"/>
        <v>27397</v>
      </c>
      <c r="E268" s="6">
        <f t="shared" si="27"/>
        <v>27397</v>
      </c>
      <c r="F268" s="6" t="s">
        <v>390</v>
      </c>
      <c r="G268" s="6" t="s">
        <v>94</v>
      </c>
      <c r="H268" s="6" t="s">
        <v>98</v>
      </c>
      <c r="I268" s="6">
        <v>1</v>
      </c>
    </row>
    <row r="269" spans="1:9">
      <c r="B269" s="6" t="str">
        <f t="shared" si="26"/>
        <v>0x6B06</v>
      </c>
      <c r="C269" s="6" t="str">
        <f t="shared" si="26"/>
        <v>0x6B06</v>
      </c>
      <c r="D269" s="6">
        <f t="shared" si="28"/>
        <v>27398</v>
      </c>
      <c r="E269" s="6">
        <f t="shared" si="27"/>
        <v>27398</v>
      </c>
      <c r="F269" s="6" t="s">
        <v>391</v>
      </c>
      <c r="G269" s="6" t="s">
        <v>94</v>
      </c>
      <c r="H269" s="6" t="s">
        <v>98</v>
      </c>
      <c r="I269" s="6">
        <v>1</v>
      </c>
    </row>
    <row r="270" spans="1:9">
      <c r="B270" s="6" t="str">
        <f t="shared" si="26"/>
        <v>0x6B07</v>
      </c>
      <c r="C270" s="6" t="str">
        <f t="shared" si="26"/>
        <v>0x6B07</v>
      </c>
      <c r="D270" s="6">
        <f t="shared" si="28"/>
        <v>27399</v>
      </c>
      <c r="E270" s="6">
        <f t="shared" si="27"/>
        <v>27399</v>
      </c>
      <c r="F270" s="6" t="s">
        <v>392</v>
      </c>
      <c r="G270" s="6" t="s">
        <v>94</v>
      </c>
      <c r="H270" s="6" t="s">
        <v>98</v>
      </c>
      <c r="I270" s="6">
        <v>1</v>
      </c>
    </row>
    <row r="271" spans="1:9">
      <c r="B271" s="6" t="str">
        <f t="shared" si="26"/>
        <v>0x6B08</v>
      </c>
      <c r="C271" s="6" t="str">
        <f t="shared" si="26"/>
        <v>0x6B08</v>
      </c>
      <c r="D271" s="6">
        <f t="shared" si="28"/>
        <v>27400</v>
      </c>
      <c r="E271" s="6">
        <f t="shared" si="27"/>
        <v>27400</v>
      </c>
      <c r="F271" s="6" t="s">
        <v>393</v>
      </c>
      <c r="G271" s="6" t="s">
        <v>94</v>
      </c>
      <c r="H271" s="6" t="s">
        <v>98</v>
      </c>
      <c r="I271" s="6">
        <v>1</v>
      </c>
    </row>
    <row r="272" spans="1:9">
      <c r="B272" s="6" t="str">
        <f t="shared" si="26"/>
        <v>0x6B09</v>
      </c>
      <c r="C272" s="6" t="str">
        <f t="shared" si="26"/>
        <v>0x6B09</v>
      </c>
      <c r="D272" s="6">
        <f t="shared" si="28"/>
        <v>27401</v>
      </c>
      <c r="E272" s="6">
        <f t="shared" si="27"/>
        <v>27401</v>
      </c>
      <c r="F272" s="6" t="s">
        <v>394</v>
      </c>
      <c r="G272" s="6" t="s">
        <v>94</v>
      </c>
      <c r="H272" s="6" t="s">
        <v>98</v>
      </c>
      <c r="I272" s="6">
        <v>1</v>
      </c>
    </row>
    <row r="273" spans="2:9">
      <c r="B273" s="6" t="str">
        <f t="shared" si="26"/>
        <v>0x6B0A</v>
      </c>
      <c r="C273" s="6" t="str">
        <f t="shared" si="26"/>
        <v>0x6B0A</v>
      </c>
      <c r="D273" s="6">
        <f t="shared" si="28"/>
        <v>27402</v>
      </c>
      <c r="E273" s="6">
        <f t="shared" si="27"/>
        <v>27402</v>
      </c>
      <c r="F273" s="6" t="s">
        <v>395</v>
      </c>
      <c r="G273" s="6" t="s">
        <v>94</v>
      </c>
      <c r="H273" s="6" t="s">
        <v>98</v>
      </c>
      <c r="I273" s="6">
        <v>1</v>
      </c>
    </row>
    <row r="274" spans="2:9">
      <c r="B274" s="6" t="str">
        <f t="shared" si="26"/>
        <v>0x6B0B</v>
      </c>
      <c r="C274" s="6" t="str">
        <f t="shared" si="26"/>
        <v>0x6B0B</v>
      </c>
      <c r="D274" s="6">
        <f t="shared" si="28"/>
        <v>27403</v>
      </c>
      <c r="E274" s="6">
        <f t="shared" si="27"/>
        <v>27403</v>
      </c>
      <c r="F274" s="6" t="s">
        <v>396</v>
      </c>
      <c r="G274" s="6" t="s">
        <v>94</v>
      </c>
      <c r="H274" s="6" t="s">
        <v>98</v>
      </c>
      <c r="I274" s="6">
        <v>1</v>
      </c>
    </row>
    <row r="275" spans="2:9">
      <c r="B275" s="6" t="str">
        <f t="shared" si="26"/>
        <v>0x6B0C</v>
      </c>
      <c r="C275" s="6" t="str">
        <f t="shared" si="26"/>
        <v>0x6B0C</v>
      </c>
      <c r="D275" s="6">
        <f t="shared" si="28"/>
        <v>27404</v>
      </c>
      <c r="E275" s="6">
        <f t="shared" si="27"/>
        <v>27404</v>
      </c>
      <c r="F275" s="6" t="s">
        <v>397</v>
      </c>
      <c r="G275" s="6" t="s">
        <v>94</v>
      </c>
      <c r="H275" s="6" t="s">
        <v>98</v>
      </c>
      <c r="I275" s="6">
        <v>1</v>
      </c>
    </row>
    <row r="276" spans="2:9">
      <c r="B276" s="6" t="str">
        <f t="shared" si="26"/>
        <v>0x6B0D</v>
      </c>
      <c r="C276" s="6" t="str">
        <f t="shared" si="26"/>
        <v>0x6B0D</v>
      </c>
      <c r="D276" s="6">
        <f t="shared" si="28"/>
        <v>27405</v>
      </c>
      <c r="E276" s="6">
        <f t="shared" si="27"/>
        <v>27405</v>
      </c>
      <c r="F276" s="6" t="s">
        <v>398</v>
      </c>
      <c r="G276" s="6" t="s">
        <v>94</v>
      </c>
      <c r="H276" s="6" t="s">
        <v>98</v>
      </c>
      <c r="I276" s="6">
        <v>1</v>
      </c>
    </row>
    <row r="277" spans="2:9">
      <c r="B277" s="6" t="str">
        <f t="shared" si="26"/>
        <v>0x6B0E</v>
      </c>
      <c r="C277" s="6" t="str">
        <f t="shared" si="26"/>
        <v>0x6B0E</v>
      </c>
      <c r="D277" s="6">
        <f t="shared" si="28"/>
        <v>27406</v>
      </c>
      <c r="E277" s="6">
        <f t="shared" si="27"/>
        <v>27406</v>
      </c>
      <c r="F277" s="6" t="s">
        <v>399</v>
      </c>
      <c r="G277" s="6" t="s">
        <v>94</v>
      </c>
      <c r="H277" s="6" t="s">
        <v>98</v>
      </c>
      <c r="I277" s="6">
        <v>1</v>
      </c>
    </row>
    <row r="278" spans="2:9">
      <c r="B278" s="6" t="str">
        <f t="shared" si="26"/>
        <v>0x6B0F</v>
      </c>
      <c r="C278" s="6" t="str">
        <f t="shared" si="26"/>
        <v>0x6B0F</v>
      </c>
      <c r="D278" s="6">
        <f t="shared" si="28"/>
        <v>27407</v>
      </c>
      <c r="E278" s="6">
        <f t="shared" si="27"/>
        <v>27407</v>
      </c>
      <c r="F278" s="6" t="s">
        <v>400</v>
      </c>
      <c r="G278" s="6" t="s">
        <v>94</v>
      </c>
      <c r="H278" s="6" t="s">
        <v>98</v>
      </c>
      <c r="I278" s="6">
        <v>1</v>
      </c>
    </row>
    <row r="279" spans="2:9">
      <c r="B279" s="6" t="str">
        <f t="shared" si="26"/>
        <v>0x6B10</v>
      </c>
      <c r="C279" s="6" t="str">
        <f t="shared" si="26"/>
        <v>0x6B10</v>
      </c>
      <c r="D279" s="6">
        <f t="shared" si="28"/>
        <v>27408</v>
      </c>
      <c r="E279" s="6">
        <f t="shared" si="27"/>
        <v>27408</v>
      </c>
      <c r="F279" s="6" t="s">
        <v>401</v>
      </c>
      <c r="G279" s="6" t="s">
        <v>94</v>
      </c>
      <c r="H279" s="6" t="s">
        <v>98</v>
      </c>
      <c r="I279" s="6">
        <v>1</v>
      </c>
    </row>
    <row r="280" spans="2:9">
      <c r="B280" s="6" t="str">
        <f t="shared" si="26"/>
        <v>0x6B11</v>
      </c>
      <c r="C280" s="6" t="str">
        <f t="shared" si="26"/>
        <v>0x6B11</v>
      </c>
      <c r="D280" s="6">
        <f t="shared" si="28"/>
        <v>27409</v>
      </c>
      <c r="E280" s="6">
        <f t="shared" si="27"/>
        <v>27409</v>
      </c>
      <c r="F280" s="6" t="s">
        <v>402</v>
      </c>
      <c r="G280" s="6" t="s">
        <v>94</v>
      </c>
      <c r="H280" s="6" t="s">
        <v>98</v>
      </c>
      <c r="I280" s="6">
        <v>1</v>
      </c>
    </row>
    <row r="281" spans="2:9">
      <c r="B281" s="6" t="str">
        <f t="shared" si="26"/>
        <v>0x6B12</v>
      </c>
      <c r="C281" s="6" t="str">
        <f t="shared" si="26"/>
        <v>0x6B12</v>
      </c>
      <c r="D281" s="6">
        <f t="shared" si="28"/>
        <v>27410</v>
      </c>
      <c r="E281" s="6">
        <f t="shared" si="27"/>
        <v>27410</v>
      </c>
      <c r="F281" s="6" t="s">
        <v>403</v>
      </c>
      <c r="G281" s="6" t="s">
        <v>94</v>
      </c>
      <c r="H281" s="6" t="s">
        <v>98</v>
      </c>
      <c r="I281" s="6">
        <v>1</v>
      </c>
    </row>
    <row r="282" spans="2:9">
      <c r="B282" s="6" t="str">
        <f t="shared" si="26"/>
        <v>0x6B13</v>
      </c>
      <c r="C282" s="6" t="str">
        <f t="shared" si="26"/>
        <v>0x6B13</v>
      </c>
      <c r="D282" s="6">
        <f t="shared" si="28"/>
        <v>27411</v>
      </c>
      <c r="E282" s="6">
        <f t="shared" si="27"/>
        <v>27411</v>
      </c>
      <c r="F282" s="6" t="s">
        <v>404</v>
      </c>
      <c r="G282" s="6" t="s">
        <v>94</v>
      </c>
      <c r="H282" s="6" t="s">
        <v>98</v>
      </c>
      <c r="I282" s="6">
        <v>1</v>
      </c>
    </row>
    <row r="283" spans="2:9">
      <c r="B283" s="6" t="str">
        <f t="shared" si="26"/>
        <v>0x6B14</v>
      </c>
      <c r="C283" s="6" t="str">
        <f t="shared" si="26"/>
        <v>0x6B14</v>
      </c>
      <c r="D283" s="6">
        <f t="shared" si="28"/>
        <v>27412</v>
      </c>
      <c r="E283" s="6">
        <f t="shared" si="27"/>
        <v>27412</v>
      </c>
      <c r="F283" s="6" t="s">
        <v>405</v>
      </c>
      <c r="G283" s="6" t="s">
        <v>94</v>
      </c>
      <c r="H283" s="6" t="s">
        <v>98</v>
      </c>
      <c r="I283" s="6">
        <v>1</v>
      </c>
    </row>
    <row r="284" spans="2:9">
      <c r="B284" s="6" t="str">
        <f t="shared" si="26"/>
        <v>0x6B15</v>
      </c>
      <c r="C284" s="6" t="str">
        <f t="shared" si="26"/>
        <v>0x6B15</v>
      </c>
      <c r="D284" s="6">
        <f t="shared" si="28"/>
        <v>27413</v>
      </c>
      <c r="E284" s="6">
        <f t="shared" si="27"/>
        <v>27413</v>
      </c>
      <c r="F284" s="6" t="s">
        <v>406</v>
      </c>
      <c r="G284" s="6" t="s">
        <v>94</v>
      </c>
      <c r="H284" s="6" t="s">
        <v>98</v>
      </c>
      <c r="I284" s="6">
        <v>1</v>
      </c>
    </row>
    <row r="285" spans="2:9">
      <c r="B285" s="6" t="str">
        <f t="shared" si="26"/>
        <v>0x6B16</v>
      </c>
      <c r="C285" s="6" t="str">
        <f t="shared" si="26"/>
        <v>0x6B16</v>
      </c>
      <c r="D285" s="6">
        <f t="shared" si="28"/>
        <v>27414</v>
      </c>
      <c r="E285" s="6">
        <f t="shared" si="27"/>
        <v>27414</v>
      </c>
      <c r="F285" s="6" t="s">
        <v>407</v>
      </c>
      <c r="G285" s="6" t="s">
        <v>94</v>
      </c>
      <c r="H285" s="6" t="s">
        <v>98</v>
      </c>
      <c r="I285" s="6">
        <v>1</v>
      </c>
    </row>
    <row r="286" spans="2:9">
      <c r="B286" s="6" t="str">
        <f t="shared" si="26"/>
        <v>0x6B17</v>
      </c>
      <c r="C286" s="6" t="str">
        <f t="shared" si="26"/>
        <v>0x6B17</v>
      </c>
      <c r="D286" s="6">
        <f t="shared" si="28"/>
        <v>27415</v>
      </c>
      <c r="E286" s="6">
        <f t="shared" si="27"/>
        <v>27415</v>
      </c>
      <c r="F286" s="6" t="s">
        <v>408</v>
      </c>
      <c r="G286" s="6" t="s">
        <v>94</v>
      </c>
      <c r="H286" s="6" t="s">
        <v>98</v>
      </c>
      <c r="I286" s="6">
        <v>1</v>
      </c>
    </row>
    <row r="287" spans="2:9">
      <c r="B287" s="6" t="str">
        <f t="shared" si="26"/>
        <v>0x6B18</v>
      </c>
      <c r="C287" s="6" t="str">
        <f t="shared" si="26"/>
        <v>0x6B18</v>
      </c>
      <c r="D287" s="6">
        <f t="shared" si="28"/>
        <v>27416</v>
      </c>
      <c r="E287" s="6">
        <f t="shared" si="27"/>
        <v>27416</v>
      </c>
      <c r="F287" s="6" t="s">
        <v>409</v>
      </c>
      <c r="G287" s="6" t="s">
        <v>94</v>
      </c>
      <c r="H287" s="6" t="s">
        <v>98</v>
      </c>
      <c r="I287" s="6">
        <v>1</v>
      </c>
    </row>
    <row r="288" spans="2:9">
      <c r="B288" s="6" t="str">
        <f t="shared" si="26"/>
        <v>0x6B19</v>
      </c>
      <c r="C288" s="6" t="str">
        <f t="shared" si="26"/>
        <v>0x6B19</v>
      </c>
      <c r="D288" s="6">
        <f t="shared" si="28"/>
        <v>27417</v>
      </c>
      <c r="E288" s="6">
        <f t="shared" si="27"/>
        <v>27417</v>
      </c>
      <c r="F288" s="6" t="s">
        <v>410</v>
      </c>
      <c r="G288" s="6" t="s">
        <v>94</v>
      </c>
      <c r="H288" s="6" t="s">
        <v>98</v>
      </c>
      <c r="I288" s="6">
        <v>1</v>
      </c>
    </row>
    <row r="289" spans="1:9">
      <c r="B289" s="6" t="str">
        <f t="shared" si="26"/>
        <v>0x6B1A</v>
      </c>
      <c r="C289" s="6" t="str">
        <f t="shared" si="26"/>
        <v>0x6B1A</v>
      </c>
      <c r="D289" s="6">
        <f t="shared" si="28"/>
        <v>27418</v>
      </c>
      <c r="E289" s="6">
        <f t="shared" si="27"/>
        <v>27418</v>
      </c>
      <c r="F289" s="6" t="s">
        <v>411</v>
      </c>
      <c r="G289" s="6" t="s">
        <v>94</v>
      </c>
      <c r="H289" s="6" t="s">
        <v>98</v>
      </c>
      <c r="I289" s="6">
        <v>1</v>
      </c>
    </row>
    <row r="290" spans="1:9">
      <c r="B290" s="6" t="str">
        <f t="shared" si="26"/>
        <v>0x6B1B</v>
      </c>
      <c r="C290" s="6" t="str">
        <f t="shared" si="26"/>
        <v>0x6B1B</v>
      </c>
      <c r="D290" s="6">
        <f t="shared" si="28"/>
        <v>27419</v>
      </c>
      <c r="E290" s="6">
        <f t="shared" si="27"/>
        <v>27419</v>
      </c>
      <c r="F290" s="6" t="s">
        <v>412</v>
      </c>
      <c r="G290" s="6" t="s">
        <v>94</v>
      </c>
      <c r="H290" s="6" t="s">
        <v>98</v>
      </c>
      <c r="I290" s="6">
        <v>1</v>
      </c>
    </row>
    <row r="291" spans="1:9">
      <c r="B291" s="6" t="str">
        <f t="shared" si="26"/>
        <v>0x6B1C</v>
      </c>
      <c r="C291" s="6" t="str">
        <f t="shared" si="26"/>
        <v>0x6B1C</v>
      </c>
      <c r="D291" s="6">
        <f t="shared" si="28"/>
        <v>27420</v>
      </c>
      <c r="E291" s="6">
        <f t="shared" si="27"/>
        <v>27420</v>
      </c>
      <c r="F291" s="6" t="s">
        <v>413</v>
      </c>
      <c r="G291" s="6" t="s">
        <v>94</v>
      </c>
      <c r="H291" s="6" t="s">
        <v>98</v>
      </c>
      <c r="I291" s="6">
        <v>1</v>
      </c>
    </row>
    <row r="292" spans="1:9">
      <c r="B292" s="6" t="str">
        <f t="shared" si="26"/>
        <v>0x6B1D</v>
      </c>
      <c r="C292" s="6" t="str">
        <f t="shared" si="26"/>
        <v>0x6B1D</v>
      </c>
      <c r="D292" s="6">
        <f t="shared" si="28"/>
        <v>27421</v>
      </c>
      <c r="E292" s="6">
        <f t="shared" si="27"/>
        <v>27421</v>
      </c>
      <c r="F292" s="6" t="s">
        <v>414</v>
      </c>
      <c r="G292" s="6" t="s">
        <v>94</v>
      </c>
      <c r="H292" s="6" t="s">
        <v>98</v>
      </c>
      <c r="I292" s="6">
        <v>1</v>
      </c>
    </row>
    <row r="293" spans="1:9">
      <c r="B293" s="6" t="str">
        <f t="shared" si="26"/>
        <v>0x6B1E</v>
      </c>
      <c r="C293" s="6" t="str">
        <f t="shared" si="26"/>
        <v>0x6B1E</v>
      </c>
      <c r="D293" s="6">
        <f t="shared" si="28"/>
        <v>27422</v>
      </c>
      <c r="E293" s="6">
        <f t="shared" si="27"/>
        <v>27422</v>
      </c>
      <c r="F293" s="6" t="s">
        <v>415</v>
      </c>
      <c r="G293" s="6" t="s">
        <v>94</v>
      </c>
      <c r="H293" s="6" t="s">
        <v>98</v>
      </c>
      <c r="I293" s="6">
        <v>1</v>
      </c>
    </row>
    <row r="294" spans="1:9">
      <c r="A294" s="11"/>
      <c r="B294" s="6" t="str">
        <f t="shared" si="26"/>
        <v>0x6B1F</v>
      </c>
      <c r="C294" s="6" t="str">
        <f t="shared" si="26"/>
        <v>0x6B1F</v>
      </c>
      <c r="D294" s="6">
        <f t="shared" si="28"/>
        <v>27423</v>
      </c>
      <c r="E294" s="6">
        <f t="shared" si="27"/>
        <v>27423</v>
      </c>
      <c r="F294" s="6" t="s">
        <v>416</v>
      </c>
      <c r="G294" s="6" t="s">
        <v>94</v>
      </c>
      <c r="H294" s="6" t="s">
        <v>98</v>
      </c>
      <c r="I294" s="6">
        <v>1</v>
      </c>
    </row>
    <row r="295" spans="1:9">
      <c r="B295" s="6" t="str">
        <f t="shared" si="26"/>
        <v>0x6B20</v>
      </c>
      <c r="C295" s="6" t="str">
        <f t="shared" si="26"/>
        <v>0x6B20</v>
      </c>
      <c r="D295" s="6">
        <f t="shared" si="28"/>
        <v>27424</v>
      </c>
      <c r="E295" s="6">
        <f t="shared" si="27"/>
        <v>27424</v>
      </c>
      <c r="F295" s="6" t="s">
        <v>417</v>
      </c>
      <c r="G295" s="6" t="s">
        <v>94</v>
      </c>
      <c r="H295" s="6" t="s">
        <v>98</v>
      </c>
      <c r="I295" s="6">
        <v>1</v>
      </c>
    </row>
    <row r="296" spans="1:9">
      <c r="B296" s="6" t="str">
        <f t="shared" si="26"/>
        <v>0x6B21</v>
      </c>
      <c r="C296" s="6" t="str">
        <f t="shared" si="26"/>
        <v>0x6B21</v>
      </c>
      <c r="D296" s="6">
        <f t="shared" si="28"/>
        <v>27425</v>
      </c>
      <c r="E296" s="6">
        <f t="shared" si="27"/>
        <v>27425</v>
      </c>
      <c r="F296" s="6" t="s">
        <v>418</v>
      </c>
      <c r="G296" s="6" t="s">
        <v>94</v>
      </c>
      <c r="H296" s="6" t="s">
        <v>98</v>
      </c>
      <c r="I296" s="6">
        <v>1</v>
      </c>
    </row>
    <row r="297" spans="1:9">
      <c r="B297" s="6" t="str">
        <f t="shared" si="26"/>
        <v>0x6B22</v>
      </c>
      <c r="C297" s="6" t="str">
        <f t="shared" si="26"/>
        <v>0x6B22</v>
      </c>
      <c r="D297" s="6">
        <f t="shared" si="28"/>
        <v>27426</v>
      </c>
      <c r="E297" s="6">
        <f t="shared" si="27"/>
        <v>27426</v>
      </c>
      <c r="F297" s="6" t="s">
        <v>419</v>
      </c>
      <c r="G297" s="6" t="s">
        <v>94</v>
      </c>
      <c r="H297" s="6" t="s">
        <v>98</v>
      </c>
      <c r="I297" s="6">
        <v>1</v>
      </c>
    </row>
    <row r="298" spans="1:9">
      <c r="B298" s="6" t="str">
        <f t="shared" ref="B298:C313" si="29">"0x"&amp;DEC2HEX(D298,4)</f>
        <v>0x6B23</v>
      </c>
      <c r="C298" s="6" t="str">
        <f t="shared" si="29"/>
        <v>0x6B23</v>
      </c>
      <c r="D298" s="6">
        <f t="shared" si="28"/>
        <v>27427</v>
      </c>
      <c r="E298" s="6">
        <f t="shared" si="27"/>
        <v>27427</v>
      </c>
      <c r="F298" s="6" t="s">
        <v>420</v>
      </c>
      <c r="G298" s="6" t="s">
        <v>94</v>
      </c>
      <c r="H298" s="6" t="s">
        <v>98</v>
      </c>
      <c r="I298" s="6">
        <v>1</v>
      </c>
    </row>
    <row r="299" spans="1:9">
      <c r="B299" s="6" t="str">
        <f t="shared" si="29"/>
        <v>0x6B24</v>
      </c>
      <c r="C299" s="6" t="str">
        <f t="shared" si="29"/>
        <v>0x6B24</v>
      </c>
      <c r="D299" s="6">
        <f t="shared" si="28"/>
        <v>27428</v>
      </c>
      <c r="E299" s="6">
        <f t="shared" si="27"/>
        <v>27428</v>
      </c>
      <c r="F299" s="6" t="s">
        <v>421</v>
      </c>
      <c r="G299" s="6" t="s">
        <v>94</v>
      </c>
      <c r="H299" s="6" t="s">
        <v>98</v>
      </c>
      <c r="I299" s="6">
        <v>1</v>
      </c>
    </row>
    <row r="300" spans="1:9">
      <c r="B300" s="6" t="str">
        <f t="shared" si="29"/>
        <v>0x6B25</v>
      </c>
      <c r="C300" s="6" t="str">
        <f t="shared" si="29"/>
        <v>0x6B25</v>
      </c>
      <c r="D300" s="6">
        <f t="shared" si="28"/>
        <v>27429</v>
      </c>
      <c r="E300" s="6">
        <f t="shared" si="27"/>
        <v>27429</v>
      </c>
      <c r="F300" s="6" t="s">
        <v>422</v>
      </c>
      <c r="G300" s="6" t="s">
        <v>94</v>
      </c>
      <c r="H300" s="6" t="s">
        <v>98</v>
      </c>
      <c r="I300" s="6">
        <v>1</v>
      </c>
    </row>
    <row r="301" spans="1:9">
      <c r="B301" s="6" t="str">
        <f t="shared" si="29"/>
        <v>0x6B26</v>
      </c>
      <c r="C301" s="6" t="str">
        <f t="shared" si="29"/>
        <v>0x6B26</v>
      </c>
      <c r="D301" s="6">
        <f t="shared" si="28"/>
        <v>27430</v>
      </c>
      <c r="E301" s="6">
        <f t="shared" si="27"/>
        <v>27430</v>
      </c>
      <c r="F301" s="6" t="s">
        <v>423</v>
      </c>
      <c r="G301" s="6" t="s">
        <v>94</v>
      </c>
      <c r="H301" s="6" t="s">
        <v>98</v>
      </c>
      <c r="I301" s="6">
        <v>1</v>
      </c>
    </row>
    <row r="302" spans="1:9">
      <c r="B302" s="6" t="str">
        <f t="shared" si="29"/>
        <v>0x6B27</v>
      </c>
      <c r="C302" s="6" t="str">
        <f t="shared" si="29"/>
        <v>0x6B27</v>
      </c>
      <c r="D302" s="6">
        <f t="shared" si="28"/>
        <v>27431</v>
      </c>
      <c r="E302" s="6">
        <f t="shared" si="27"/>
        <v>27431</v>
      </c>
      <c r="F302" s="6" t="s">
        <v>424</v>
      </c>
      <c r="G302" s="6" t="s">
        <v>94</v>
      </c>
      <c r="H302" s="6" t="s">
        <v>98</v>
      </c>
      <c r="I302" s="6">
        <v>1</v>
      </c>
    </row>
    <row r="303" spans="1:9">
      <c r="B303" s="6" t="str">
        <f t="shared" si="29"/>
        <v>0x6B28</v>
      </c>
      <c r="C303" s="6" t="str">
        <f t="shared" si="29"/>
        <v>0x6B28</v>
      </c>
      <c r="D303" s="6">
        <f t="shared" si="28"/>
        <v>27432</v>
      </c>
      <c r="E303" s="6">
        <f t="shared" si="27"/>
        <v>27432</v>
      </c>
      <c r="F303" s="6" t="s">
        <v>425</v>
      </c>
      <c r="G303" s="6" t="s">
        <v>94</v>
      </c>
      <c r="H303" s="6" t="s">
        <v>98</v>
      </c>
      <c r="I303" s="6">
        <v>1</v>
      </c>
    </row>
    <row r="304" spans="1:9">
      <c r="B304" s="6" t="str">
        <f t="shared" si="29"/>
        <v>0x6B29</v>
      </c>
      <c r="C304" s="6" t="str">
        <f t="shared" si="29"/>
        <v>0x6B29</v>
      </c>
      <c r="D304" s="6">
        <f t="shared" si="28"/>
        <v>27433</v>
      </c>
      <c r="E304" s="6">
        <f t="shared" si="27"/>
        <v>27433</v>
      </c>
      <c r="F304" s="6" t="s">
        <v>426</v>
      </c>
      <c r="G304" s="6" t="s">
        <v>94</v>
      </c>
      <c r="H304" s="6" t="s">
        <v>98</v>
      </c>
      <c r="I304" s="6">
        <v>1</v>
      </c>
    </row>
    <row r="305" spans="2:9">
      <c r="B305" s="6" t="str">
        <f t="shared" si="29"/>
        <v>0x6B2A</v>
      </c>
      <c r="C305" s="6" t="str">
        <f t="shared" si="29"/>
        <v>0x6B2A</v>
      </c>
      <c r="D305" s="6">
        <f t="shared" si="28"/>
        <v>27434</v>
      </c>
      <c r="E305" s="6">
        <f t="shared" si="27"/>
        <v>27434</v>
      </c>
      <c r="F305" s="6" t="s">
        <v>427</v>
      </c>
      <c r="G305" s="6" t="s">
        <v>94</v>
      </c>
      <c r="H305" s="6" t="s">
        <v>98</v>
      </c>
      <c r="I305" s="6">
        <v>1</v>
      </c>
    </row>
    <row r="306" spans="2:9">
      <c r="B306" s="6" t="str">
        <f t="shared" si="29"/>
        <v>0x6B2B</v>
      </c>
      <c r="C306" s="6" t="str">
        <f t="shared" si="29"/>
        <v>0x6B2B</v>
      </c>
      <c r="D306" s="6">
        <f t="shared" si="28"/>
        <v>27435</v>
      </c>
      <c r="E306" s="6">
        <f t="shared" si="27"/>
        <v>27435</v>
      </c>
      <c r="F306" s="6" t="s">
        <v>428</v>
      </c>
      <c r="G306" s="6" t="s">
        <v>94</v>
      </c>
      <c r="H306" s="6" t="s">
        <v>98</v>
      </c>
      <c r="I306" s="6">
        <v>1</v>
      </c>
    </row>
    <row r="307" spans="2:9">
      <c r="B307" s="6" t="str">
        <f t="shared" si="29"/>
        <v>0x6B2C</v>
      </c>
      <c r="C307" s="6" t="str">
        <f t="shared" si="29"/>
        <v>0x6B2C</v>
      </c>
      <c r="D307" s="6">
        <f t="shared" si="28"/>
        <v>27436</v>
      </c>
      <c r="E307" s="6">
        <f t="shared" si="27"/>
        <v>27436</v>
      </c>
      <c r="F307" s="6" t="s">
        <v>429</v>
      </c>
      <c r="G307" s="6" t="s">
        <v>94</v>
      </c>
      <c r="H307" s="6" t="s">
        <v>98</v>
      </c>
      <c r="I307" s="6">
        <v>1</v>
      </c>
    </row>
    <row r="308" spans="2:9">
      <c r="B308" s="6" t="str">
        <f t="shared" si="29"/>
        <v>0x6B2D</v>
      </c>
      <c r="C308" s="6" t="str">
        <f t="shared" si="29"/>
        <v>0x6B2D</v>
      </c>
      <c r="D308" s="6">
        <f t="shared" si="28"/>
        <v>27437</v>
      </c>
      <c r="E308" s="6">
        <f t="shared" si="27"/>
        <v>27437</v>
      </c>
      <c r="F308" s="6" t="s">
        <v>430</v>
      </c>
      <c r="G308" s="6" t="s">
        <v>94</v>
      </c>
      <c r="H308" s="6" t="s">
        <v>98</v>
      </c>
      <c r="I308" s="6">
        <v>1</v>
      </c>
    </row>
    <row r="309" spans="2:9">
      <c r="B309" s="6" t="str">
        <f t="shared" si="29"/>
        <v>0x6B2E</v>
      </c>
      <c r="C309" s="6" t="str">
        <f t="shared" si="29"/>
        <v>0x6B2E</v>
      </c>
      <c r="D309" s="6">
        <f t="shared" si="28"/>
        <v>27438</v>
      </c>
      <c r="E309" s="6">
        <f t="shared" si="27"/>
        <v>27438</v>
      </c>
      <c r="F309" s="6" t="s">
        <v>431</v>
      </c>
      <c r="G309" s="6" t="s">
        <v>94</v>
      </c>
      <c r="H309" s="6" t="s">
        <v>98</v>
      </c>
      <c r="I309" s="6">
        <v>1</v>
      </c>
    </row>
    <row r="310" spans="2:9">
      <c r="B310" s="6" t="str">
        <f t="shared" si="29"/>
        <v>0x6B2F</v>
      </c>
      <c r="C310" s="6" t="str">
        <f t="shared" si="29"/>
        <v>0x6B2F</v>
      </c>
      <c r="D310" s="6">
        <f t="shared" si="28"/>
        <v>27439</v>
      </c>
      <c r="E310" s="6">
        <f t="shared" si="27"/>
        <v>27439</v>
      </c>
      <c r="F310" s="6" t="s">
        <v>432</v>
      </c>
      <c r="G310" s="6" t="s">
        <v>94</v>
      </c>
      <c r="H310" s="6" t="s">
        <v>98</v>
      </c>
      <c r="I310" s="6">
        <v>1</v>
      </c>
    </row>
    <row r="311" spans="2:9">
      <c r="B311" s="6" t="str">
        <f t="shared" si="29"/>
        <v>0x6B30</v>
      </c>
      <c r="C311" s="6" t="str">
        <f t="shared" si="29"/>
        <v>0x6B30</v>
      </c>
      <c r="D311" s="6">
        <f t="shared" si="28"/>
        <v>27440</v>
      </c>
      <c r="E311" s="6">
        <f t="shared" si="27"/>
        <v>27440</v>
      </c>
      <c r="F311" s="6" t="s">
        <v>433</v>
      </c>
      <c r="G311" s="6" t="s">
        <v>94</v>
      </c>
      <c r="H311" s="6" t="s">
        <v>98</v>
      </c>
      <c r="I311" s="6">
        <v>1</v>
      </c>
    </row>
    <row r="312" spans="2:9">
      <c r="B312" s="6" t="str">
        <f t="shared" si="29"/>
        <v>0x6B31</v>
      </c>
      <c r="C312" s="6" t="str">
        <f t="shared" si="29"/>
        <v>0x6B31</v>
      </c>
      <c r="D312" s="6">
        <f t="shared" si="28"/>
        <v>27441</v>
      </c>
      <c r="E312" s="6">
        <f t="shared" si="27"/>
        <v>27441</v>
      </c>
      <c r="F312" s="6" t="s">
        <v>434</v>
      </c>
      <c r="G312" s="6" t="s">
        <v>94</v>
      </c>
      <c r="H312" s="6" t="s">
        <v>98</v>
      </c>
      <c r="I312" s="6">
        <v>1</v>
      </c>
    </row>
    <row r="313" spans="2:9">
      <c r="B313" s="6" t="str">
        <f t="shared" si="29"/>
        <v>0x6B32</v>
      </c>
      <c r="C313" s="6" t="str">
        <f t="shared" si="29"/>
        <v>0x6B32</v>
      </c>
      <c r="D313" s="6">
        <f t="shared" si="28"/>
        <v>27442</v>
      </c>
      <c r="E313" s="6">
        <f t="shared" si="27"/>
        <v>27442</v>
      </c>
      <c r="F313" s="6" t="s">
        <v>435</v>
      </c>
      <c r="G313" s="6" t="s">
        <v>94</v>
      </c>
      <c r="H313" s="6" t="s">
        <v>98</v>
      </c>
      <c r="I313" s="6">
        <v>1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0FFED-A68B-4A20-954F-7B463507C915}">
  <dimension ref="A1:K47"/>
  <sheetViews>
    <sheetView zoomScale="130" zoomScaleNormal="130" workbookViewId="0">
      <pane ySplit="1" topLeftCell="A19" activePane="bottomLeft" state="frozen"/>
      <selection pane="bottomLeft" activeCell="J26" sqref="J26"/>
    </sheetView>
  </sheetViews>
  <sheetFormatPr defaultColWidth="9" defaultRowHeight="12.75"/>
  <cols>
    <col min="1" max="1" width="35.375" style="13" bestFit="1" customWidth="1"/>
    <col min="2" max="2" width="9.625" style="13" bestFit="1" customWidth="1"/>
    <col min="3" max="3" width="8.75" style="13" bestFit="1" customWidth="1"/>
    <col min="4" max="4" width="9.375" style="13" bestFit="1" customWidth="1"/>
    <col min="5" max="5" width="8.625" style="13" bestFit="1" customWidth="1"/>
    <col min="6" max="6" width="28.75" style="13" bestFit="1" customWidth="1"/>
    <col min="7" max="7" width="8.625" style="13" bestFit="1" customWidth="1"/>
    <col min="8" max="8" width="4.625" style="13" bestFit="1" customWidth="1"/>
    <col min="9" max="9" width="8.375" style="13" bestFit="1" customWidth="1"/>
    <col min="10" max="10" width="26.125" style="13" bestFit="1" customWidth="1"/>
    <col min="11" max="11" width="9.875" style="13" bestFit="1" customWidth="1"/>
    <col min="12" max="12" width="16.25" style="13" customWidth="1"/>
    <col min="13" max="13" width="17.375" style="13" customWidth="1"/>
    <col min="14" max="14" width="19" style="13" customWidth="1"/>
    <col min="15" max="16384" width="9" style="13"/>
  </cols>
  <sheetData>
    <row r="1" spans="1:11" s="25" customFormat="1">
      <c r="A1" s="14" t="s">
        <v>13</v>
      </c>
      <c r="B1" s="14" t="s">
        <v>83</v>
      </c>
      <c r="C1" s="14" t="s">
        <v>84</v>
      </c>
      <c r="D1" s="14" t="s">
        <v>85</v>
      </c>
      <c r="E1" s="14" t="s">
        <v>86</v>
      </c>
      <c r="F1" s="14" t="s">
        <v>87</v>
      </c>
      <c r="G1" s="14" t="s">
        <v>88</v>
      </c>
      <c r="H1" s="14" t="s">
        <v>89</v>
      </c>
      <c r="I1" s="12" t="s">
        <v>90</v>
      </c>
      <c r="J1" s="14" t="s">
        <v>91</v>
      </c>
      <c r="K1" s="14" t="s">
        <v>92</v>
      </c>
    </row>
    <row r="2" spans="1:11">
      <c r="A2" s="11" t="s">
        <v>436</v>
      </c>
      <c r="B2" s="6" t="str">
        <f t="shared" ref="B2:C11" si="0">"0x"&amp;DEC2HEX(D2,4)</f>
        <v>0x3000</v>
      </c>
      <c r="C2" s="6" t="str">
        <f t="shared" si="0"/>
        <v>0x3001</v>
      </c>
      <c r="D2" s="6">
        <v>12288</v>
      </c>
      <c r="E2" s="6">
        <f t="shared" ref="E2:E11" si="1">D2+I2-1</f>
        <v>12289</v>
      </c>
      <c r="F2" s="6" t="s">
        <v>437</v>
      </c>
      <c r="G2" s="6" t="s">
        <v>438</v>
      </c>
      <c r="H2" s="6" t="s">
        <v>143</v>
      </c>
      <c r="I2" s="6">
        <v>2</v>
      </c>
      <c r="J2" s="6"/>
    </row>
    <row r="3" spans="1:11">
      <c r="A3" s="6"/>
      <c r="B3" s="6" t="str">
        <f t="shared" si="0"/>
        <v>0x3002</v>
      </c>
      <c r="C3" s="6" t="str">
        <f t="shared" si="0"/>
        <v>0x3003</v>
      </c>
      <c r="D3" s="6">
        <f t="shared" ref="D3:D11" si="2">D2+I2</f>
        <v>12290</v>
      </c>
      <c r="E3" s="6">
        <f t="shared" si="1"/>
        <v>12291</v>
      </c>
      <c r="F3" s="6" t="s">
        <v>439</v>
      </c>
      <c r="G3" s="6" t="s">
        <v>438</v>
      </c>
      <c r="H3" s="6" t="s">
        <v>143</v>
      </c>
      <c r="I3" s="6">
        <v>2</v>
      </c>
      <c r="J3" s="6"/>
    </row>
    <row r="4" spans="1:11">
      <c r="A4" s="6"/>
      <c r="B4" s="6" t="str">
        <f t="shared" si="0"/>
        <v>0x3004</v>
      </c>
      <c r="C4" s="6" t="str">
        <f t="shared" si="0"/>
        <v>0x3005</v>
      </c>
      <c r="D4" s="6">
        <f t="shared" si="2"/>
        <v>12292</v>
      </c>
      <c r="E4" s="6">
        <f t="shared" si="1"/>
        <v>12293</v>
      </c>
      <c r="F4" s="6" t="s">
        <v>440</v>
      </c>
      <c r="G4" s="6" t="s">
        <v>438</v>
      </c>
      <c r="H4" s="6" t="s">
        <v>143</v>
      </c>
      <c r="I4" s="6">
        <v>2</v>
      </c>
      <c r="J4" s="6"/>
    </row>
    <row r="5" spans="1:11">
      <c r="A5" s="6"/>
      <c r="B5" s="6" t="str">
        <f t="shared" si="0"/>
        <v>0x3006</v>
      </c>
      <c r="C5" s="6" t="str">
        <f t="shared" si="0"/>
        <v>0x3007</v>
      </c>
      <c r="D5" s="6">
        <f t="shared" si="2"/>
        <v>12294</v>
      </c>
      <c r="E5" s="6">
        <f t="shared" si="1"/>
        <v>12295</v>
      </c>
      <c r="F5" s="6" t="s">
        <v>441</v>
      </c>
      <c r="G5" s="6" t="s">
        <v>438</v>
      </c>
      <c r="H5" s="6" t="s">
        <v>143</v>
      </c>
      <c r="I5" s="6">
        <v>2</v>
      </c>
      <c r="J5" s="6"/>
    </row>
    <row r="6" spans="1:11">
      <c r="A6" s="6"/>
      <c r="B6" s="6" t="str">
        <f t="shared" si="0"/>
        <v>0x3008</v>
      </c>
      <c r="C6" s="6" t="str">
        <f t="shared" si="0"/>
        <v>0x3009</v>
      </c>
      <c r="D6" s="6">
        <f t="shared" si="2"/>
        <v>12296</v>
      </c>
      <c r="E6" s="6">
        <f t="shared" si="1"/>
        <v>12297</v>
      </c>
      <c r="F6" s="6" t="s">
        <v>442</v>
      </c>
      <c r="G6" s="6" t="s">
        <v>438</v>
      </c>
      <c r="H6" s="6" t="s">
        <v>143</v>
      </c>
      <c r="I6" s="6">
        <v>2</v>
      </c>
      <c r="J6" s="6"/>
    </row>
    <row r="7" spans="1:11">
      <c r="A7" s="6"/>
      <c r="B7" s="6" t="str">
        <f t="shared" si="0"/>
        <v>0x300A</v>
      </c>
      <c r="C7" s="6" t="str">
        <f t="shared" si="0"/>
        <v>0x3011</v>
      </c>
      <c r="D7" s="6">
        <f t="shared" si="2"/>
        <v>12298</v>
      </c>
      <c r="E7" s="6">
        <f t="shared" si="1"/>
        <v>12305</v>
      </c>
      <c r="F7" s="6" t="s">
        <v>134</v>
      </c>
      <c r="G7" s="6" t="s">
        <v>438</v>
      </c>
      <c r="H7" s="6" t="s">
        <v>143</v>
      </c>
      <c r="I7" s="6">
        <v>8</v>
      </c>
      <c r="J7" s="6"/>
    </row>
    <row r="8" spans="1:11">
      <c r="A8" s="6"/>
      <c r="B8" s="6" t="str">
        <f t="shared" si="0"/>
        <v>0x3012</v>
      </c>
      <c r="C8" s="6" t="str">
        <f t="shared" si="0"/>
        <v>0x3013</v>
      </c>
      <c r="D8" s="6">
        <f t="shared" si="2"/>
        <v>12306</v>
      </c>
      <c r="E8" s="6">
        <f t="shared" si="1"/>
        <v>12307</v>
      </c>
      <c r="F8" s="6" t="s">
        <v>443</v>
      </c>
      <c r="G8" s="6" t="s">
        <v>438</v>
      </c>
      <c r="H8" s="6" t="s">
        <v>143</v>
      </c>
      <c r="I8" s="6">
        <v>2</v>
      </c>
      <c r="J8" s="6"/>
    </row>
    <row r="9" spans="1:11">
      <c r="A9" s="6"/>
      <c r="B9" s="6" t="str">
        <f t="shared" si="0"/>
        <v>0x3014</v>
      </c>
      <c r="C9" s="6" t="str">
        <f t="shared" si="0"/>
        <v>0x3015</v>
      </c>
      <c r="D9" s="6">
        <f t="shared" si="2"/>
        <v>12308</v>
      </c>
      <c r="E9" s="6">
        <f t="shared" si="1"/>
        <v>12309</v>
      </c>
      <c r="F9" s="6" t="s">
        <v>444</v>
      </c>
      <c r="G9" s="6" t="s">
        <v>438</v>
      </c>
      <c r="H9" s="6" t="s">
        <v>143</v>
      </c>
      <c r="I9" s="6">
        <v>2</v>
      </c>
      <c r="J9" s="6"/>
    </row>
    <row r="10" spans="1:11">
      <c r="A10" s="6"/>
      <c r="B10" s="6" t="str">
        <f t="shared" si="0"/>
        <v>0x3016</v>
      </c>
      <c r="C10" s="6" t="str">
        <f t="shared" si="0"/>
        <v>0x3017</v>
      </c>
      <c r="D10" s="6">
        <f t="shared" si="2"/>
        <v>12310</v>
      </c>
      <c r="E10" s="6">
        <f t="shared" si="1"/>
        <v>12311</v>
      </c>
      <c r="F10" s="6" t="s">
        <v>445</v>
      </c>
      <c r="G10" s="6" t="s">
        <v>438</v>
      </c>
      <c r="H10" s="6" t="s">
        <v>128</v>
      </c>
      <c r="I10" s="6">
        <v>2</v>
      </c>
      <c r="J10" s="6"/>
    </row>
    <row r="11" spans="1:11">
      <c r="A11" s="6"/>
      <c r="B11" s="6" t="str">
        <f t="shared" si="0"/>
        <v>0x3018</v>
      </c>
      <c r="C11" s="6" t="str">
        <f t="shared" si="0"/>
        <v>0x3021</v>
      </c>
      <c r="D11" s="6">
        <f t="shared" si="2"/>
        <v>12312</v>
      </c>
      <c r="E11" s="6">
        <f t="shared" si="1"/>
        <v>12321</v>
      </c>
      <c r="F11" s="6" t="s">
        <v>135</v>
      </c>
      <c r="G11" s="6" t="s">
        <v>438</v>
      </c>
      <c r="H11" s="6" t="s">
        <v>128</v>
      </c>
      <c r="I11" s="6">
        <v>10</v>
      </c>
      <c r="J11" s="6"/>
    </row>
    <row r="12" spans="1:11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1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1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1">
      <c r="A15" s="11" t="s">
        <v>446</v>
      </c>
      <c r="B15" s="6" t="str">
        <f>"0x"&amp;DEC2HEX(D15,4)</f>
        <v>0x3100</v>
      </c>
      <c r="C15" s="6" t="str">
        <f t="shared" ref="C15:C19" si="3">"0x"&amp;DEC2HEX(E15,4)</f>
        <v>0x3101</v>
      </c>
      <c r="D15" s="6">
        <v>12544</v>
      </c>
      <c r="E15" s="6">
        <f t="shared" ref="E15:E19" si="4">D15+I15-1</f>
        <v>12545</v>
      </c>
      <c r="F15" s="6" t="s">
        <v>447</v>
      </c>
      <c r="G15" s="6" t="s">
        <v>438</v>
      </c>
      <c r="H15" s="6" t="s">
        <v>143</v>
      </c>
      <c r="I15" s="6">
        <v>2</v>
      </c>
      <c r="J15" s="6"/>
    </row>
    <row r="16" spans="1:11">
      <c r="A16" s="6"/>
      <c r="B16" s="6" t="str">
        <f t="shared" ref="B16:B19" si="5">"0x"&amp;DEC2HEX(D16,4)</f>
        <v>0x3102</v>
      </c>
      <c r="C16" s="6" t="str">
        <f t="shared" si="3"/>
        <v>0x3103</v>
      </c>
      <c r="D16" s="6">
        <f t="shared" ref="D16:D19" si="6">D15+I15</f>
        <v>12546</v>
      </c>
      <c r="E16" s="6">
        <f t="shared" si="4"/>
        <v>12547</v>
      </c>
      <c r="F16" s="6" t="s">
        <v>448</v>
      </c>
      <c r="G16" s="6" t="s">
        <v>438</v>
      </c>
      <c r="H16" s="6" t="s">
        <v>143</v>
      </c>
      <c r="I16" s="6">
        <v>2</v>
      </c>
      <c r="J16" s="6"/>
    </row>
    <row r="17" spans="1:10">
      <c r="A17" s="6"/>
      <c r="B17" s="6" t="str">
        <f t="shared" si="5"/>
        <v>0x3104</v>
      </c>
      <c r="C17" s="6" t="str">
        <f t="shared" si="3"/>
        <v>0x3105</v>
      </c>
      <c r="D17" s="6">
        <f t="shared" si="6"/>
        <v>12548</v>
      </c>
      <c r="E17" s="6">
        <f t="shared" si="4"/>
        <v>12549</v>
      </c>
      <c r="F17" s="6" t="s">
        <v>449</v>
      </c>
      <c r="G17" s="6" t="s">
        <v>438</v>
      </c>
      <c r="H17" s="6" t="s">
        <v>143</v>
      </c>
      <c r="I17" s="6">
        <v>2</v>
      </c>
      <c r="J17" s="6"/>
    </row>
    <row r="18" spans="1:10">
      <c r="A18" s="6"/>
      <c r="B18" s="6" t="str">
        <f t="shared" si="5"/>
        <v>0x3106</v>
      </c>
      <c r="C18" s="6" t="str">
        <f t="shared" si="3"/>
        <v>0x3107</v>
      </c>
      <c r="D18" s="6">
        <f t="shared" si="6"/>
        <v>12550</v>
      </c>
      <c r="E18" s="6">
        <f t="shared" si="4"/>
        <v>12551</v>
      </c>
      <c r="F18" s="6" t="s">
        <v>450</v>
      </c>
      <c r="G18" s="6" t="s">
        <v>438</v>
      </c>
      <c r="H18" s="6" t="s">
        <v>143</v>
      </c>
      <c r="I18" s="6">
        <v>2</v>
      </c>
      <c r="J18" s="6"/>
    </row>
    <row r="19" spans="1:10">
      <c r="A19" s="6"/>
      <c r="B19" s="6" t="str">
        <f t="shared" si="5"/>
        <v>0x3108</v>
      </c>
      <c r="C19" s="6" t="str">
        <f t="shared" si="3"/>
        <v>0x3109</v>
      </c>
      <c r="D19" s="6">
        <f t="shared" si="6"/>
        <v>12552</v>
      </c>
      <c r="E19" s="6">
        <f t="shared" si="4"/>
        <v>12553</v>
      </c>
      <c r="F19" s="6" t="s">
        <v>451</v>
      </c>
      <c r="G19" s="6" t="s">
        <v>438</v>
      </c>
      <c r="H19" s="6" t="s">
        <v>143</v>
      </c>
      <c r="I19" s="6">
        <v>2</v>
      </c>
      <c r="J19" s="6"/>
    </row>
    <row r="20" spans="1:10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11" t="s">
        <v>452</v>
      </c>
      <c r="B21" s="6" t="str">
        <f t="shared" ref="B21:C30" si="7">"0x"&amp;DEC2HEX(D21,4)</f>
        <v>0x3200</v>
      </c>
      <c r="C21" s="6" t="str">
        <f t="shared" si="7"/>
        <v>0x3200</v>
      </c>
      <c r="D21" s="6">
        <v>12800</v>
      </c>
      <c r="E21" s="6">
        <f t="shared" ref="E21:E30" si="8">D21+I21-1</f>
        <v>12800</v>
      </c>
      <c r="F21" s="6" t="s">
        <v>437</v>
      </c>
      <c r="G21" s="6" t="s">
        <v>453</v>
      </c>
      <c r="H21" s="6" t="s">
        <v>143</v>
      </c>
      <c r="I21" s="6">
        <v>1</v>
      </c>
      <c r="J21" s="6" t="s">
        <v>454</v>
      </c>
    </row>
    <row r="22" spans="1:10">
      <c r="A22" s="6"/>
      <c r="B22" s="6" t="str">
        <f t="shared" si="7"/>
        <v>0x3201</v>
      </c>
      <c r="C22" s="6" t="str">
        <f t="shared" si="7"/>
        <v>0x3201</v>
      </c>
      <c r="D22" s="6">
        <f t="shared" ref="D22:D30" si="9">D21+I21</f>
        <v>12801</v>
      </c>
      <c r="E22" s="6">
        <f t="shared" si="8"/>
        <v>12801</v>
      </c>
      <c r="F22" s="6" t="s">
        <v>439</v>
      </c>
      <c r="G22" s="6" t="s">
        <v>453</v>
      </c>
      <c r="H22" s="6" t="s">
        <v>143</v>
      </c>
      <c r="I22" s="6">
        <v>1</v>
      </c>
      <c r="J22" s="6" t="s">
        <v>454</v>
      </c>
    </row>
    <row r="23" spans="1:10">
      <c r="A23" s="6"/>
      <c r="B23" s="6" t="str">
        <f t="shared" si="7"/>
        <v>0x3202</v>
      </c>
      <c r="C23" s="6" t="str">
        <f t="shared" si="7"/>
        <v>0x3202</v>
      </c>
      <c r="D23" s="6">
        <f t="shared" si="9"/>
        <v>12802</v>
      </c>
      <c r="E23" s="6">
        <f t="shared" si="8"/>
        <v>12802</v>
      </c>
      <c r="F23" s="6" t="s">
        <v>440</v>
      </c>
      <c r="G23" s="6" t="s">
        <v>453</v>
      </c>
      <c r="H23" s="6" t="s">
        <v>143</v>
      </c>
      <c r="I23" s="6">
        <v>1</v>
      </c>
      <c r="J23" s="6" t="s">
        <v>454</v>
      </c>
    </row>
    <row r="24" spans="1:10">
      <c r="A24" s="6"/>
      <c r="B24" s="6" t="str">
        <f t="shared" si="7"/>
        <v>0x3203</v>
      </c>
      <c r="C24" s="6" t="str">
        <f t="shared" si="7"/>
        <v>0x3203</v>
      </c>
      <c r="D24" s="6">
        <f t="shared" si="9"/>
        <v>12803</v>
      </c>
      <c r="E24" s="6">
        <f t="shared" si="8"/>
        <v>12803</v>
      </c>
      <c r="F24" s="6" t="s">
        <v>441</v>
      </c>
      <c r="G24" s="6" t="s">
        <v>453</v>
      </c>
      <c r="H24" s="6" t="s">
        <v>143</v>
      </c>
      <c r="I24" s="6">
        <v>1</v>
      </c>
      <c r="J24" s="6" t="s">
        <v>455</v>
      </c>
    </row>
    <row r="25" spans="1:10">
      <c r="A25" s="6"/>
      <c r="B25" s="6" t="str">
        <f t="shared" si="7"/>
        <v>0x3204</v>
      </c>
      <c r="C25" s="6" t="str">
        <f t="shared" si="7"/>
        <v>0x3204</v>
      </c>
      <c r="D25" s="6">
        <f t="shared" si="9"/>
        <v>12804</v>
      </c>
      <c r="E25" s="6">
        <f t="shared" si="8"/>
        <v>12804</v>
      </c>
      <c r="F25" s="6" t="s">
        <v>442</v>
      </c>
      <c r="G25" s="6" t="s">
        <v>453</v>
      </c>
      <c r="H25" s="6" t="s">
        <v>143</v>
      </c>
      <c r="I25" s="6">
        <v>1</v>
      </c>
      <c r="J25" s="6" t="s">
        <v>455</v>
      </c>
    </row>
    <row r="26" spans="1:10">
      <c r="A26" s="6"/>
      <c r="B26" s="6" t="str">
        <f t="shared" si="7"/>
        <v>0x3205</v>
      </c>
      <c r="C26" s="6" t="str">
        <f t="shared" si="7"/>
        <v>0x3208</v>
      </c>
      <c r="D26" s="6">
        <f t="shared" si="9"/>
        <v>12805</v>
      </c>
      <c r="E26" s="6">
        <f t="shared" si="8"/>
        <v>12808</v>
      </c>
      <c r="F26" s="6" t="s">
        <v>134</v>
      </c>
      <c r="G26" s="6" t="s">
        <v>453</v>
      </c>
      <c r="H26" s="6" t="s">
        <v>143</v>
      </c>
      <c r="I26" s="6">
        <v>4</v>
      </c>
      <c r="J26" s="6"/>
    </row>
    <row r="27" spans="1:10">
      <c r="A27" s="6"/>
      <c r="B27" s="6" t="str">
        <f t="shared" si="7"/>
        <v>0x3209</v>
      </c>
      <c r="C27" s="6" t="str">
        <f t="shared" si="7"/>
        <v>0x3209</v>
      </c>
      <c r="D27" s="6">
        <f t="shared" si="9"/>
        <v>12809</v>
      </c>
      <c r="E27" s="6">
        <f t="shared" si="8"/>
        <v>12809</v>
      </c>
      <c r="F27" s="6" t="s">
        <v>443</v>
      </c>
      <c r="G27" s="6" t="s">
        <v>453</v>
      </c>
      <c r="H27" s="6" t="s">
        <v>143</v>
      </c>
      <c r="I27" s="6">
        <v>1</v>
      </c>
      <c r="J27" s="6" t="s">
        <v>454</v>
      </c>
    </row>
    <row r="28" spans="1:10">
      <c r="A28" s="6"/>
      <c r="B28" s="6" t="str">
        <f t="shared" si="7"/>
        <v>0x320A</v>
      </c>
      <c r="C28" s="6" t="str">
        <f t="shared" si="7"/>
        <v>0x320A</v>
      </c>
      <c r="D28" s="6">
        <f t="shared" si="9"/>
        <v>12810</v>
      </c>
      <c r="E28" s="6">
        <f t="shared" si="8"/>
        <v>12810</v>
      </c>
      <c r="F28" s="6" t="s">
        <v>444</v>
      </c>
      <c r="G28" s="6" t="s">
        <v>453</v>
      </c>
      <c r="H28" s="6" t="s">
        <v>143</v>
      </c>
      <c r="I28" s="6">
        <v>1</v>
      </c>
      <c r="J28" s="6" t="s">
        <v>456</v>
      </c>
    </row>
    <row r="29" spans="1:10">
      <c r="A29" s="6"/>
      <c r="B29" s="6" t="str">
        <f t="shared" si="7"/>
        <v>0x320B</v>
      </c>
      <c r="C29" s="6" t="str">
        <f t="shared" si="7"/>
        <v>0x320B</v>
      </c>
      <c r="D29" s="6">
        <f t="shared" si="9"/>
        <v>12811</v>
      </c>
      <c r="E29" s="6">
        <f t="shared" si="8"/>
        <v>12811</v>
      </c>
      <c r="F29" s="6" t="s">
        <v>445</v>
      </c>
      <c r="G29" s="6" t="s">
        <v>453</v>
      </c>
      <c r="H29" s="6" t="s">
        <v>128</v>
      </c>
      <c r="I29" s="6">
        <v>1</v>
      </c>
      <c r="J29" s="6" t="s">
        <v>456</v>
      </c>
    </row>
    <row r="30" spans="1:10">
      <c r="A30" s="6"/>
      <c r="B30" s="6" t="str">
        <f t="shared" si="7"/>
        <v>0x320C</v>
      </c>
      <c r="C30" s="6" t="str">
        <f t="shared" si="7"/>
        <v>0x3210</v>
      </c>
      <c r="D30" s="6">
        <f t="shared" si="9"/>
        <v>12812</v>
      </c>
      <c r="E30" s="6">
        <f t="shared" si="8"/>
        <v>12816</v>
      </c>
      <c r="F30" s="6" t="s">
        <v>135</v>
      </c>
      <c r="G30" s="6" t="s">
        <v>453</v>
      </c>
      <c r="H30" s="6" t="s">
        <v>128</v>
      </c>
      <c r="I30" s="6">
        <v>5</v>
      </c>
      <c r="J30" s="6"/>
    </row>
    <row r="31" spans="1:10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>
      <c r="A33" s="11" t="s">
        <v>457</v>
      </c>
      <c r="B33" s="6" t="str">
        <f t="shared" ref="B33:C37" si="10">"0x"&amp;DEC2HEX(D33,4)</f>
        <v>0x3300</v>
      </c>
      <c r="C33" s="6" t="str">
        <f t="shared" si="10"/>
        <v>0x3300</v>
      </c>
      <c r="D33" s="6">
        <v>13056</v>
      </c>
      <c r="E33" s="6">
        <f t="shared" ref="E33:E37" si="11">D33+I33-1</f>
        <v>13056</v>
      </c>
      <c r="F33" s="6" t="s">
        <v>447</v>
      </c>
      <c r="G33" s="6" t="s">
        <v>453</v>
      </c>
      <c r="H33" s="6" t="s">
        <v>143</v>
      </c>
      <c r="I33" s="6">
        <v>1</v>
      </c>
      <c r="J33" s="6" t="s">
        <v>454</v>
      </c>
    </row>
    <row r="34" spans="1:10">
      <c r="A34" s="6"/>
      <c r="B34" s="6" t="str">
        <f t="shared" si="10"/>
        <v>0x3301</v>
      </c>
      <c r="C34" s="6" t="str">
        <f t="shared" si="10"/>
        <v>0x3301</v>
      </c>
      <c r="D34" s="6">
        <f t="shared" ref="D34:D37" si="12">D33+I33</f>
        <v>13057</v>
      </c>
      <c r="E34" s="6">
        <f t="shared" si="11"/>
        <v>13057</v>
      </c>
      <c r="F34" s="6" t="s">
        <v>448</v>
      </c>
      <c r="G34" s="6" t="s">
        <v>453</v>
      </c>
      <c r="H34" s="6" t="s">
        <v>143</v>
      </c>
      <c r="I34" s="6">
        <v>1</v>
      </c>
      <c r="J34" s="6" t="s">
        <v>458</v>
      </c>
    </row>
    <row r="35" spans="1:10">
      <c r="A35" s="6"/>
      <c r="B35" s="6" t="str">
        <f t="shared" si="10"/>
        <v>0x3302</v>
      </c>
      <c r="C35" s="6" t="str">
        <f t="shared" si="10"/>
        <v>0x3302</v>
      </c>
      <c r="D35" s="6">
        <f t="shared" si="12"/>
        <v>13058</v>
      </c>
      <c r="E35" s="6">
        <f t="shared" si="11"/>
        <v>13058</v>
      </c>
      <c r="F35" s="6" t="s">
        <v>449</v>
      </c>
      <c r="G35" s="6" t="s">
        <v>453</v>
      </c>
      <c r="H35" s="6" t="s">
        <v>143</v>
      </c>
      <c r="I35" s="6">
        <v>1</v>
      </c>
      <c r="J35" s="6" t="s">
        <v>458</v>
      </c>
    </row>
    <row r="36" spans="1:10">
      <c r="A36" s="6"/>
      <c r="B36" s="6" t="str">
        <f t="shared" si="10"/>
        <v>0x3303</v>
      </c>
      <c r="C36" s="6" t="str">
        <f t="shared" si="10"/>
        <v>0x3303</v>
      </c>
      <c r="D36" s="6">
        <f t="shared" si="12"/>
        <v>13059</v>
      </c>
      <c r="E36" s="6">
        <f t="shared" si="11"/>
        <v>13059</v>
      </c>
      <c r="F36" s="6" t="s">
        <v>450</v>
      </c>
      <c r="G36" s="6" t="s">
        <v>453</v>
      </c>
      <c r="H36" s="6" t="s">
        <v>143</v>
      </c>
      <c r="I36" s="6">
        <v>1</v>
      </c>
      <c r="J36" s="6" t="s">
        <v>454</v>
      </c>
    </row>
    <row r="37" spans="1:10">
      <c r="A37" s="6"/>
      <c r="B37" s="6" t="str">
        <f t="shared" si="10"/>
        <v>0x3304</v>
      </c>
      <c r="C37" s="6" t="str">
        <f t="shared" si="10"/>
        <v>0x3304</v>
      </c>
      <c r="D37" s="6">
        <f t="shared" si="12"/>
        <v>13060</v>
      </c>
      <c r="E37" s="6">
        <f t="shared" si="11"/>
        <v>13060</v>
      </c>
      <c r="F37" s="6" t="s">
        <v>451</v>
      </c>
      <c r="G37" s="6" t="s">
        <v>453</v>
      </c>
      <c r="H37" s="6" t="s">
        <v>143</v>
      </c>
      <c r="I37" s="6">
        <v>1</v>
      </c>
      <c r="J37" s="6" t="s">
        <v>454</v>
      </c>
    </row>
    <row r="38" spans="1:10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>
      <c r="A39" s="11" t="s">
        <v>459</v>
      </c>
      <c r="B39" s="6" t="str">
        <f t="shared" ref="B39:C46" si="13">"0x"&amp;DEC2HEX(D39,4)</f>
        <v>0x4000</v>
      </c>
      <c r="C39" s="6" t="str">
        <f t="shared" si="13"/>
        <v>0x4003</v>
      </c>
      <c r="D39" s="6">
        <v>16384</v>
      </c>
      <c r="E39" s="6">
        <f t="shared" ref="E39:E46" si="14">D39+I39-1</f>
        <v>16387</v>
      </c>
      <c r="F39" s="6" t="s">
        <v>460</v>
      </c>
      <c r="G39" s="6" t="s">
        <v>461</v>
      </c>
      <c r="H39" s="6" t="s">
        <v>95</v>
      </c>
      <c r="I39" s="6">
        <v>4</v>
      </c>
      <c r="J39" s="6"/>
    </row>
    <row r="40" spans="1:10">
      <c r="A40" s="6"/>
      <c r="B40" s="6" t="str">
        <f t="shared" si="13"/>
        <v>0x4004</v>
      </c>
      <c r="C40" s="6" t="str">
        <f t="shared" si="13"/>
        <v>0x4007</v>
      </c>
      <c r="D40" s="6">
        <f t="shared" ref="D40:D46" si="15">D39+I39</f>
        <v>16388</v>
      </c>
      <c r="E40" s="6">
        <f t="shared" si="14"/>
        <v>16391</v>
      </c>
      <c r="F40" s="6" t="s">
        <v>462</v>
      </c>
      <c r="G40" s="6" t="s">
        <v>461</v>
      </c>
      <c r="H40" s="6" t="s">
        <v>95</v>
      </c>
      <c r="I40" s="6">
        <v>4</v>
      </c>
      <c r="J40" s="6"/>
    </row>
    <row r="41" spans="1:10">
      <c r="A41" s="6"/>
      <c r="B41" s="6" t="str">
        <f t="shared" si="13"/>
        <v>0x4008</v>
      </c>
      <c r="C41" s="6" t="str">
        <f t="shared" si="13"/>
        <v>0x400B</v>
      </c>
      <c r="D41" s="6">
        <f t="shared" si="15"/>
        <v>16392</v>
      </c>
      <c r="E41" s="6">
        <f t="shared" si="14"/>
        <v>16395</v>
      </c>
      <c r="F41" s="6" t="s">
        <v>463</v>
      </c>
      <c r="G41" s="6" t="s">
        <v>461</v>
      </c>
      <c r="H41" s="6" t="s">
        <v>95</v>
      </c>
      <c r="I41" s="6">
        <v>4</v>
      </c>
      <c r="J41" s="6"/>
    </row>
    <row r="42" spans="1:10">
      <c r="A42" s="6"/>
      <c r="B42" s="6" t="str">
        <f t="shared" si="13"/>
        <v>0x400C</v>
      </c>
      <c r="C42" s="6" t="str">
        <f t="shared" si="13"/>
        <v>0x400F</v>
      </c>
      <c r="D42" s="6">
        <f t="shared" si="15"/>
        <v>16396</v>
      </c>
      <c r="E42" s="6">
        <f t="shared" si="14"/>
        <v>16399</v>
      </c>
      <c r="F42" s="6" t="s">
        <v>464</v>
      </c>
      <c r="G42" s="6" t="s">
        <v>461</v>
      </c>
      <c r="H42" s="6" t="s">
        <v>95</v>
      </c>
      <c r="I42" s="6">
        <v>4</v>
      </c>
      <c r="J42" s="6"/>
    </row>
    <row r="43" spans="1:10">
      <c r="A43" s="6"/>
      <c r="B43" s="6" t="str">
        <f t="shared" si="13"/>
        <v>0x4010</v>
      </c>
      <c r="C43" s="6" t="str">
        <f t="shared" si="13"/>
        <v>0x4013</v>
      </c>
      <c r="D43" s="6">
        <f t="shared" si="15"/>
        <v>16400</v>
      </c>
      <c r="E43" s="6">
        <f t="shared" si="14"/>
        <v>16403</v>
      </c>
      <c r="F43" s="6" t="s">
        <v>465</v>
      </c>
      <c r="G43" s="6" t="s">
        <v>461</v>
      </c>
      <c r="H43" s="6" t="s">
        <v>95</v>
      </c>
      <c r="I43" s="6">
        <v>4</v>
      </c>
      <c r="J43" s="6"/>
    </row>
    <row r="44" spans="1:10">
      <c r="A44" s="6"/>
      <c r="B44" s="6" t="str">
        <f t="shared" si="13"/>
        <v>0x4014</v>
      </c>
      <c r="C44" s="6" t="str">
        <f t="shared" si="13"/>
        <v>0x4017</v>
      </c>
      <c r="D44" s="6">
        <f t="shared" si="15"/>
        <v>16404</v>
      </c>
      <c r="E44" s="6">
        <f t="shared" si="14"/>
        <v>16407</v>
      </c>
      <c r="F44" s="6" t="s">
        <v>466</v>
      </c>
      <c r="G44" s="6" t="s">
        <v>461</v>
      </c>
      <c r="H44" s="6" t="s">
        <v>95</v>
      </c>
      <c r="I44" s="6">
        <v>4</v>
      </c>
      <c r="J44" s="6"/>
    </row>
    <row r="45" spans="1:10">
      <c r="A45" s="6"/>
      <c r="B45" s="6" t="str">
        <f t="shared" si="13"/>
        <v>0x4018</v>
      </c>
      <c r="C45" s="6" t="str">
        <f t="shared" si="13"/>
        <v>0x401B</v>
      </c>
      <c r="D45" s="6">
        <f t="shared" si="15"/>
        <v>16408</v>
      </c>
      <c r="E45" s="6">
        <f t="shared" si="14"/>
        <v>16411</v>
      </c>
      <c r="F45" s="6" t="s">
        <v>467</v>
      </c>
      <c r="G45" s="6" t="s">
        <v>461</v>
      </c>
      <c r="H45" s="6" t="s">
        <v>95</v>
      </c>
      <c r="I45" s="6">
        <v>4</v>
      </c>
      <c r="J45" s="6"/>
    </row>
    <row r="46" spans="1:10">
      <c r="A46" s="6"/>
      <c r="B46" s="6" t="str">
        <f t="shared" si="13"/>
        <v>0x401C</v>
      </c>
      <c r="C46" s="6" t="str">
        <f t="shared" si="13"/>
        <v>0x401F</v>
      </c>
      <c r="D46" s="6">
        <f t="shared" si="15"/>
        <v>16412</v>
      </c>
      <c r="E46" s="6">
        <f t="shared" si="14"/>
        <v>16415</v>
      </c>
      <c r="F46" s="6" t="s">
        <v>468</v>
      </c>
      <c r="G46" s="6" t="s">
        <v>461</v>
      </c>
      <c r="H46" s="6" t="s">
        <v>95</v>
      </c>
      <c r="I46" s="6">
        <v>4</v>
      </c>
      <c r="J46" s="6"/>
    </row>
    <row r="47" spans="1:10">
      <c r="A47" s="6"/>
      <c r="B47" s="6" t="s">
        <v>469</v>
      </c>
      <c r="C47" s="6" t="s">
        <v>470</v>
      </c>
      <c r="D47" s="6">
        <f>D46+I46</f>
        <v>16416</v>
      </c>
      <c r="E47" s="6">
        <f>D47+I47-1</f>
        <v>16417</v>
      </c>
      <c r="F47" s="6" t="s">
        <v>471</v>
      </c>
      <c r="G47" s="6" t="s">
        <v>472</v>
      </c>
      <c r="H47" s="6" t="s">
        <v>143</v>
      </c>
      <c r="I47" s="6">
        <v>2</v>
      </c>
      <c r="J47" s="6" t="s">
        <v>156</v>
      </c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B4727-D24F-4E90-863C-7A7B5B27CB99}">
  <dimension ref="A1:O26"/>
  <sheetViews>
    <sheetView zoomScale="145" zoomScaleNormal="145" workbookViewId="0">
      <pane ySplit="1" topLeftCell="A2" activePane="bottomLeft" state="frozen"/>
      <selection pane="bottomLeft" activeCell="N10" sqref="N10"/>
    </sheetView>
  </sheetViews>
  <sheetFormatPr defaultColWidth="9" defaultRowHeight="12.75"/>
  <cols>
    <col min="1" max="1" width="18" style="24" customWidth="1"/>
    <col min="2" max="2" width="9.25" style="24" bestFit="1" customWidth="1"/>
    <col min="3" max="3" width="8.625" style="24" bestFit="1" customWidth="1"/>
    <col min="4" max="4" width="9.25" style="24" bestFit="1" customWidth="1"/>
    <col min="5" max="5" width="8.625" style="24" bestFit="1" customWidth="1"/>
    <col min="6" max="6" width="29.375" style="24" customWidth="1"/>
    <col min="7" max="7" width="9.625" style="24" bestFit="1" customWidth="1"/>
    <col min="8" max="8" width="4.125" style="24" bestFit="1" customWidth="1"/>
    <col min="9" max="9" width="8.625" style="24" bestFit="1" customWidth="1"/>
    <col min="10" max="10" width="25.25" style="24" bestFit="1" customWidth="1"/>
    <col min="11" max="11" width="7.375" style="24" bestFit="1" customWidth="1"/>
    <col min="12" max="12" width="9" style="24"/>
    <col min="13" max="13" width="12" style="24" customWidth="1"/>
    <col min="14" max="14" width="19" style="24" customWidth="1"/>
    <col min="15" max="16384" width="9" style="24"/>
  </cols>
  <sheetData>
    <row r="1" spans="1:15" s="23" customFormat="1">
      <c r="A1" s="14" t="s">
        <v>13</v>
      </c>
      <c r="B1" s="14" t="s">
        <v>83</v>
      </c>
      <c r="C1" s="14" t="s">
        <v>84</v>
      </c>
      <c r="D1" s="14" t="s">
        <v>85</v>
      </c>
      <c r="E1" s="14" t="s">
        <v>86</v>
      </c>
      <c r="F1" s="14" t="s">
        <v>87</v>
      </c>
      <c r="G1" s="14" t="s">
        <v>88</v>
      </c>
      <c r="H1" s="14" t="s">
        <v>89</v>
      </c>
      <c r="I1" s="12" t="s">
        <v>90</v>
      </c>
      <c r="J1" s="14" t="s">
        <v>91</v>
      </c>
      <c r="K1" s="14" t="s">
        <v>92</v>
      </c>
      <c r="N1" s="9"/>
      <c r="O1" s="9"/>
    </row>
    <row r="2" spans="1:15">
      <c r="A2" s="22" t="s">
        <v>473</v>
      </c>
      <c r="B2" s="1" t="str">
        <f t="shared" ref="B2:C11" si="0">"0x"&amp;DEC2HEX(D2,4)</f>
        <v>0x4136</v>
      </c>
      <c r="C2" s="1" t="str">
        <f t="shared" si="0"/>
        <v>0x4137</v>
      </c>
      <c r="D2" s="21">
        <v>16694</v>
      </c>
      <c r="E2" s="21">
        <f t="shared" ref="E2:E11" si="1">D2+I2-1</f>
        <v>16695</v>
      </c>
      <c r="F2" s="21" t="s">
        <v>474</v>
      </c>
      <c r="G2" s="24" t="s">
        <v>438</v>
      </c>
      <c r="H2" s="24" t="s">
        <v>143</v>
      </c>
      <c r="I2" s="21">
        <v>2</v>
      </c>
    </row>
    <row r="3" spans="1:15" ht="122.25">
      <c r="A3" s="21"/>
      <c r="B3" s="1" t="str">
        <f t="shared" si="0"/>
        <v>0x4138</v>
      </c>
      <c r="C3" s="1" t="str">
        <f t="shared" si="0"/>
        <v>0x413E</v>
      </c>
      <c r="D3" s="21">
        <f t="shared" ref="D3:D11" si="2">I2+D2</f>
        <v>16696</v>
      </c>
      <c r="E3" s="21">
        <f t="shared" si="1"/>
        <v>16702</v>
      </c>
      <c r="F3" s="28" t="s">
        <v>475</v>
      </c>
      <c r="G3" s="24" t="s">
        <v>476</v>
      </c>
      <c r="H3" s="24" t="s">
        <v>143</v>
      </c>
      <c r="I3" s="21">
        <v>7</v>
      </c>
      <c r="J3" s="21"/>
      <c r="M3" s="21"/>
      <c r="N3" s="21"/>
    </row>
    <row r="4" spans="1:15">
      <c r="A4" s="21"/>
      <c r="B4" s="1" t="str">
        <f t="shared" si="0"/>
        <v>0x413F</v>
      </c>
      <c r="C4" s="1" t="str">
        <f t="shared" si="0"/>
        <v>0x4140</v>
      </c>
      <c r="D4" s="21">
        <f t="shared" si="2"/>
        <v>16703</v>
      </c>
      <c r="E4" s="21">
        <f t="shared" si="1"/>
        <v>16704</v>
      </c>
      <c r="F4" s="21" t="s">
        <v>477</v>
      </c>
      <c r="G4" s="24" t="s">
        <v>438</v>
      </c>
      <c r="H4" s="24" t="s">
        <v>143</v>
      </c>
      <c r="I4" s="21">
        <v>2</v>
      </c>
    </row>
    <row r="5" spans="1:15">
      <c r="A5" s="21"/>
      <c r="B5" s="1" t="str">
        <f t="shared" si="0"/>
        <v>0x4141</v>
      </c>
      <c r="C5" s="1" t="str">
        <f t="shared" si="0"/>
        <v>0x4147</v>
      </c>
      <c r="D5" s="21">
        <f t="shared" si="2"/>
        <v>16705</v>
      </c>
      <c r="E5" s="21">
        <f t="shared" si="1"/>
        <v>16711</v>
      </c>
      <c r="F5" s="21" t="s">
        <v>478</v>
      </c>
      <c r="G5" s="24" t="s">
        <v>476</v>
      </c>
      <c r="H5" s="24" t="s">
        <v>143</v>
      </c>
      <c r="I5" s="21">
        <v>7</v>
      </c>
    </row>
    <row r="6" spans="1:15">
      <c r="A6" s="21"/>
      <c r="B6" s="1" t="str">
        <f t="shared" si="0"/>
        <v>0x4148</v>
      </c>
      <c r="C6" s="1" t="str">
        <f t="shared" si="0"/>
        <v>0x4149</v>
      </c>
      <c r="D6" s="21">
        <f t="shared" si="2"/>
        <v>16712</v>
      </c>
      <c r="E6" s="21">
        <f t="shared" si="1"/>
        <v>16713</v>
      </c>
      <c r="F6" s="21" t="s">
        <v>479</v>
      </c>
      <c r="G6" s="24" t="s">
        <v>438</v>
      </c>
      <c r="H6" s="24" t="s">
        <v>143</v>
      </c>
      <c r="I6" s="21">
        <v>2</v>
      </c>
    </row>
    <row r="7" spans="1:15">
      <c r="A7" s="21"/>
      <c r="B7" s="1" t="str">
        <f t="shared" si="0"/>
        <v>0x414A</v>
      </c>
      <c r="C7" s="1" t="str">
        <f t="shared" si="0"/>
        <v>0x4150</v>
      </c>
      <c r="D7" s="21">
        <f t="shared" si="2"/>
        <v>16714</v>
      </c>
      <c r="E7" s="21">
        <f t="shared" si="1"/>
        <v>16720</v>
      </c>
      <c r="F7" s="21" t="s">
        <v>480</v>
      </c>
      <c r="G7" s="24" t="s">
        <v>476</v>
      </c>
      <c r="H7" s="24" t="s">
        <v>143</v>
      </c>
      <c r="I7" s="21">
        <v>7</v>
      </c>
    </row>
    <row r="8" spans="1:15">
      <c r="A8" s="21"/>
      <c r="B8" s="1" t="str">
        <f t="shared" si="0"/>
        <v>0x4151</v>
      </c>
      <c r="C8" s="1" t="str">
        <f t="shared" si="0"/>
        <v>0x4152</v>
      </c>
      <c r="D8" s="21">
        <f t="shared" si="2"/>
        <v>16721</v>
      </c>
      <c r="E8" s="21">
        <f t="shared" si="1"/>
        <v>16722</v>
      </c>
      <c r="F8" s="21" t="s">
        <v>481</v>
      </c>
      <c r="G8" s="24" t="s">
        <v>438</v>
      </c>
      <c r="H8" s="24" t="s">
        <v>143</v>
      </c>
      <c r="I8" s="21">
        <v>2</v>
      </c>
    </row>
    <row r="9" spans="1:15">
      <c r="A9" s="21"/>
      <c r="B9" s="1" t="str">
        <f t="shared" si="0"/>
        <v>0x4153</v>
      </c>
      <c r="C9" s="1" t="str">
        <f t="shared" si="0"/>
        <v>0x4159</v>
      </c>
      <c r="D9" s="21">
        <f t="shared" si="2"/>
        <v>16723</v>
      </c>
      <c r="E9" s="21">
        <f t="shared" si="1"/>
        <v>16729</v>
      </c>
      <c r="F9" s="21" t="s">
        <v>482</v>
      </c>
      <c r="G9" s="24" t="s">
        <v>476</v>
      </c>
      <c r="H9" s="24" t="s">
        <v>143</v>
      </c>
      <c r="I9" s="21">
        <v>7</v>
      </c>
    </row>
    <row r="10" spans="1:15">
      <c r="A10" s="21"/>
      <c r="B10" s="1" t="str">
        <f t="shared" si="0"/>
        <v>0x415A</v>
      </c>
      <c r="C10" s="1" t="str">
        <f t="shared" si="0"/>
        <v>0x415B</v>
      </c>
      <c r="D10" s="21">
        <f t="shared" si="2"/>
        <v>16730</v>
      </c>
      <c r="E10" s="21">
        <f t="shared" si="1"/>
        <v>16731</v>
      </c>
      <c r="F10" s="21" t="s">
        <v>483</v>
      </c>
      <c r="G10" s="24" t="s">
        <v>438</v>
      </c>
      <c r="H10" s="24" t="s">
        <v>143</v>
      </c>
      <c r="I10" s="21">
        <v>2</v>
      </c>
    </row>
    <row r="11" spans="1:15">
      <c r="A11" s="21"/>
      <c r="B11" s="1" t="str">
        <f t="shared" si="0"/>
        <v>0x415C</v>
      </c>
      <c r="C11" s="1" t="str">
        <f t="shared" si="0"/>
        <v>0x4162</v>
      </c>
      <c r="D11" s="21">
        <f t="shared" si="2"/>
        <v>16732</v>
      </c>
      <c r="E11" s="21">
        <f t="shared" si="1"/>
        <v>16738</v>
      </c>
      <c r="F11" s="21" t="s">
        <v>484</v>
      </c>
      <c r="G11" s="24" t="s">
        <v>476</v>
      </c>
      <c r="H11" s="24" t="s">
        <v>143</v>
      </c>
      <c r="I11" s="21">
        <v>7</v>
      </c>
    </row>
    <row r="12" spans="1:15">
      <c r="A12" s="21"/>
      <c r="B12" s="1"/>
      <c r="C12" s="1"/>
      <c r="D12" s="21"/>
      <c r="E12" s="21"/>
      <c r="F12" s="21"/>
      <c r="I12" s="21"/>
    </row>
    <row r="13" spans="1:15" s="26" customFormat="1">
      <c r="A13" s="22"/>
      <c r="B13" s="22"/>
      <c r="C13" s="22"/>
      <c r="D13" s="22"/>
      <c r="E13" s="22"/>
      <c r="F13" s="22"/>
      <c r="I13" s="22"/>
    </row>
    <row r="14" spans="1:15">
      <c r="A14" s="22" t="s">
        <v>485</v>
      </c>
      <c r="B14" s="1" t="str">
        <f>"0x"&amp;DEC2HEX(D14,4)</f>
        <v>0x4187</v>
      </c>
      <c r="C14" s="1" t="str">
        <f t="shared" ref="C14:C23" si="3">"0x"&amp;DEC2HEX(E14,4)</f>
        <v>0x4188</v>
      </c>
      <c r="D14" s="21">
        <v>16775</v>
      </c>
      <c r="E14" s="21">
        <f t="shared" ref="E14:E23" si="4">D14+I14-1</f>
        <v>16776</v>
      </c>
      <c r="F14" s="21" t="s">
        <v>486</v>
      </c>
      <c r="G14" s="24" t="s">
        <v>438</v>
      </c>
      <c r="H14" s="24" t="s">
        <v>143</v>
      </c>
      <c r="I14" s="21">
        <v>2</v>
      </c>
    </row>
    <row r="15" spans="1:15" ht="122.25">
      <c r="A15" s="21"/>
      <c r="B15" s="1" t="str">
        <f t="shared" ref="B15:B23" si="5">"0x"&amp;DEC2HEX(D15,4)</f>
        <v>0x4189</v>
      </c>
      <c r="C15" s="1" t="str">
        <f t="shared" si="3"/>
        <v>0x418F</v>
      </c>
      <c r="D15" s="21">
        <f t="shared" ref="D15:D23" si="6">I14+D14</f>
        <v>16777</v>
      </c>
      <c r="E15" s="21">
        <f t="shared" si="4"/>
        <v>16783</v>
      </c>
      <c r="F15" s="2" t="s">
        <v>487</v>
      </c>
      <c r="G15" s="24" t="s">
        <v>476</v>
      </c>
      <c r="H15" s="24" t="s">
        <v>143</v>
      </c>
      <c r="I15" s="21">
        <v>7</v>
      </c>
    </row>
    <row r="16" spans="1:15">
      <c r="A16" s="21"/>
      <c r="B16" s="1" t="str">
        <f t="shared" si="5"/>
        <v>0x4190</v>
      </c>
      <c r="C16" s="1" t="str">
        <f t="shared" si="3"/>
        <v>0x4191</v>
      </c>
      <c r="D16" s="21">
        <f t="shared" si="6"/>
        <v>16784</v>
      </c>
      <c r="E16" s="21">
        <f t="shared" si="4"/>
        <v>16785</v>
      </c>
      <c r="F16" s="21" t="s">
        <v>488</v>
      </c>
      <c r="G16" s="24" t="s">
        <v>438</v>
      </c>
      <c r="H16" s="24" t="s">
        <v>143</v>
      </c>
      <c r="I16" s="21">
        <v>2</v>
      </c>
    </row>
    <row r="17" spans="1:9">
      <c r="A17" s="21"/>
      <c r="B17" s="1" t="str">
        <f t="shared" si="5"/>
        <v>0x4192</v>
      </c>
      <c r="C17" s="1" t="str">
        <f t="shared" si="3"/>
        <v>0x4198</v>
      </c>
      <c r="D17" s="21">
        <f t="shared" si="6"/>
        <v>16786</v>
      </c>
      <c r="E17" s="21">
        <f t="shared" si="4"/>
        <v>16792</v>
      </c>
      <c r="F17" s="21" t="s">
        <v>489</v>
      </c>
      <c r="G17" s="24" t="s">
        <v>476</v>
      </c>
      <c r="H17" s="24" t="s">
        <v>143</v>
      </c>
      <c r="I17" s="21">
        <v>7</v>
      </c>
    </row>
    <row r="18" spans="1:9">
      <c r="A18" s="21"/>
      <c r="B18" s="1" t="str">
        <f t="shared" si="5"/>
        <v>0x4199</v>
      </c>
      <c r="C18" s="1" t="str">
        <f t="shared" si="3"/>
        <v>0x419A</v>
      </c>
      <c r="D18" s="21">
        <f t="shared" si="6"/>
        <v>16793</v>
      </c>
      <c r="E18" s="21">
        <f t="shared" si="4"/>
        <v>16794</v>
      </c>
      <c r="F18" s="21" t="s">
        <v>490</v>
      </c>
      <c r="G18" s="24" t="s">
        <v>438</v>
      </c>
      <c r="H18" s="24" t="s">
        <v>143</v>
      </c>
      <c r="I18" s="21">
        <v>2</v>
      </c>
    </row>
    <row r="19" spans="1:9">
      <c r="A19" s="21"/>
      <c r="B19" s="1" t="str">
        <f t="shared" si="5"/>
        <v>0x419B</v>
      </c>
      <c r="C19" s="1" t="str">
        <f t="shared" si="3"/>
        <v>0x41A1</v>
      </c>
      <c r="D19" s="21">
        <f t="shared" si="6"/>
        <v>16795</v>
      </c>
      <c r="E19" s="21">
        <f t="shared" si="4"/>
        <v>16801</v>
      </c>
      <c r="F19" s="21" t="s">
        <v>491</v>
      </c>
      <c r="G19" s="24" t="s">
        <v>476</v>
      </c>
      <c r="H19" s="24" t="s">
        <v>143</v>
      </c>
      <c r="I19" s="21">
        <v>7</v>
      </c>
    </row>
    <row r="20" spans="1:9">
      <c r="A20" s="21"/>
      <c r="B20" s="1" t="str">
        <f t="shared" si="5"/>
        <v>0x41A2</v>
      </c>
      <c r="C20" s="1" t="str">
        <f t="shared" si="3"/>
        <v>0x41A3</v>
      </c>
      <c r="D20" s="21">
        <f t="shared" si="6"/>
        <v>16802</v>
      </c>
      <c r="E20" s="21">
        <f t="shared" si="4"/>
        <v>16803</v>
      </c>
      <c r="F20" s="21" t="s">
        <v>492</v>
      </c>
      <c r="G20" s="24" t="s">
        <v>438</v>
      </c>
      <c r="H20" s="24" t="s">
        <v>143</v>
      </c>
      <c r="I20" s="21">
        <v>2</v>
      </c>
    </row>
    <row r="21" spans="1:9">
      <c r="A21" s="21"/>
      <c r="B21" s="1" t="str">
        <f t="shared" si="5"/>
        <v>0x41A4</v>
      </c>
      <c r="C21" s="1" t="str">
        <f t="shared" si="3"/>
        <v>0x41AA</v>
      </c>
      <c r="D21" s="21">
        <f t="shared" si="6"/>
        <v>16804</v>
      </c>
      <c r="E21" s="21">
        <f t="shared" si="4"/>
        <v>16810</v>
      </c>
      <c r="F21" s="21" t="s">
        <v>493</v>
      </c>
      <c r="G21" s="24" t="s">
        <v>476</v>
      </c>
      <c r="H21" s="24" t="s">
        <v>143</v>
      </c>
      <c r="I21" s="21">
        <v>7</v>
      </c>
    </row>
    <row r="22" spans="1:9">
      <c r="A22" s="21"/>
      <c r="B22" s="1" t="str">
        <f t="shared" si="5"/>
        <v>0x41AB</v>
      </c>
      <c r="C22" s="1" t="str">
        <f t="shared" si="3"/>
        <v>0x41AC</v>
      </c>
      <c r="D22" s="21">
        <f t="shared" si="6"/>
        <v>16811</v>
      </c>
      <c r="E22" s="21">
        <f t="shared" si="4"/>
        <v>16812</v>
      </c>
      <c r="F22" s="21" t="s">
        <v>494</v>
      </c>
      <c r="G22" s="24" t="s">
        <v>438</v>
      </c>
      <c r="H22" s="24" t="s">
        <v>143</v>
      </c>
      <c r="I22" s="21">
        <v>2</v>
      </c>
    </row>
    <row r="23" spans="1:9">
      <c r="A23" s="21"/>
      <c r="B23" s="1" t="str">
        <f t="shared" si="5"/>
        <v>0x41AD</v>
      </c>
      <c r="C23" s="1" t="str">
        <f t="shared" si="3"/>
        <v>0x41B3</v>
      </c>
      <c r="D23" s="21">
        <f t="shared" si="6"/>
        <v>16813</v>
      </c>
      <c r="E23" s="21">
        <f t="shared" si="4"/>
        <v>16819</v>
      </c>
      <c r="F23" s="21" t="s">
        <v>495</v>
      </c>
      <c r="G23" s="24" t="s">
        <v>476</v>
      </c>
      <c r="H23" s="24" t="s">
        <v>143</v>
      </c>
      <c r="I23" s="21">
        <v>7</v>
      </c>
    </row>
    <row r="24" spans="1:9">
      <c r="A24" s="21"/>
      <c r="B24" s="1"/>
      <c r="C24" s="1"/>
      <c r="D24" s="21"/>
      <c r="E24" s="21"/>
      <c r="F24" s="21"/>
    </row>
    <row r="25" spans="1:9">
      <c r="A25" s="21"/>
      <c r="B25" s="1"/>
      <c r="C25" s="1"/>
      <c r="D25" s="21"/>
      <c r="E25" s="21"/>
      <c r="F25" s="21"/>
    </row>
    <row r="26" spans="1:9">
      <c r="B26" s="10"/>
      <c r="C26" s="10"/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1D865-3BF0-4975-BC3B-9CC89379A27F}">
  <dimension ref="A1:K47"/>
  <sheetViews>
    <sheetView zoomScale="130" zoomScaleNormal="130" workbookViewId="0">
      <pane ySplit="1" topLeftCell="A2" activePane="bottomLeft" state="frozen"/>
      <selection pane="bottomLeft" activeCell="J12" sqref="J12"/>
    </sheetView>
  </sheetViews>
  <sheetFormatPr defaultColWidth="9.125" defaultRowHeight="12.75"/>
  <cols>
    <col min="1" max="1" width="11.625" style="13" bestFit="1" customWidth="1"/>
    <col min="2" max="2" width="9.625" style="13" bestFit="1" customWidth="1"/>
    <col min="3" max="3" width="8.75" style="13" bestFit="1" customWidth="1"/>
    <col min="4" max="4" width="9.375" style="13" bestFit="1" customWidth="1"/>
    <col min="5" max="5" width="8.625" style="13" bestFit="1" customWidth="1"/>
    <col min="6" max="6" width="29.75" style="13" bestFit="1" customWidth="1"/>
    <col min="7" max="7" width="8.625" style="13" bestFit="1" customWidth="1"/>
    <col min="8" max="8" width="4.625" style="13" bestFit="1" customWidth="1"/>
    <col min="9" max="9" width="8.375" style="13" bestFit="1" customWidth="1"/>
    <col min="10" max="10" width="68.875" style="13" bestFit="1" customWidth="1"/>
    <col min="11" max="16384" width="9.125" style="13"/>
  </cols>
  <sheetData>
    <row r="1" spans="1:11" s="25" customFormat="1">
      <c r="A1" s="14" t="s">
        <v>13</v>
      </c>
      <c r="B1" s="14" t="s">
        <v>83</v>
      </c>
      <c r="C1" s="14" t="s">
        <v>84</v>
      </c>
      <c r="D1" s="14" t="s">
        <v>85</v>
      </c>
      <c r="E1" s="14" t="s">
        <v>86</v>
      </c>
      <c r="F1" s="14" t="s">
        <v>496</v>
      </c>
      <c r="G1" s="14" t="s">
        <v>88</v>
      </c>
      <c r="H1" s="14" t="s">
        <v>89</v>
      </c>
      <c r="I1" s="12" t="s">
        <v>90</v>
      </c>
      <c r="J1" s="14" t="s">
        <v>91</v>
      </c>
      <c r="K1" s="14" t="s">
        <v>92</v>
      </c>
    </row>
    <row r="2" spans="1:11">
      <c r="A2" s="11" t="s">
        <v>497</v>
      </c>
      <c r="B2" s="6" t="str">
        <f t="shared" ref="B2:B15" si="0">"0x"&amp;DEC2HEX(D2,4)</f>
        <v>0x5000</v>
      </c>
      <c r="C2" s="6" t="str">
        <f t="shared" ref="C2:C15" si="1">"0x"&amp;DEC2HEX(E2,4)</f>
        <v>0x5000</v>
      </c>
      <c r="D2" s="6">
        <v>20480</v>
      </c>
      <c r="E2" s="6">
        <f t="shared" ref="E2:E15" si="2">D2+I2-1</f>
        <v>20480</v>
      </c>
      <c r="F2" s="6" t="s">
        <v>498</v>
      </c>
      <c r="G2" s="6" t="s">
        <v>94</v>
      </c>
      <c r="H2" s="6" t="s">
        <v>95</v>
      </c>
      <c r="I2" s="6">
        <v>1</v>
      </c>
      <c r="J2" s="6" t="s">
        <v>499</v>
      </c>
    </row>
    <row r="3" spans="1:11" ht="38.25">
      <c r="A3" s="6"/>
      <c r="B3" s="6" t="str">
        <f t="shared" si="0"/>
        <v>0x5001</v>
      </c>
      <c r="C3" s="6" t="str">
        <f t="shared" si="1"/>
        <v>0x5001</v>
      </c>
      <c r="D3" s="6">
        <f t="shared" ref="D3:D15" si="3">E2+1</f>
        <v>20481</v>
      </c>
      <c r="E3" s="6">
        <f t="shared" si="2"/>
        <v>20481</v>
      </c>
      <c r="F3" s="6" t="s">
        <v>500</v>
      </c>
      <c r="G3" s="6" t="s">
        <v>94</v>
      </c>
      <c r="H3" s="6" t="s">
        <v>95</v>
      </c>
      <c r="I3" s="6">
        <v>1</v>
      </c>
      <c r="J3" s="3" t="s">
        <v>501</v>
      </c>
    </row>
    <row r="4" spans="1:11" ht="25.5">
      <c r="A4" s="6"/>
      <c r="B4" s="6" t="str">
        <f t="shared" si="0"/>
        <v>0x5002</v>
      </c>
      <c r="C4" s="6" t="str">
        <f t="shared" si="1"/>
        <v>0x5002</v>
      </c>
      <c r="D4" s="6">
        <f t="shared" si="3"/>
        <v>20482</v>
      </c>
      <c r="E4" s="6">
        <f t="shared" si="2"/>
        <v>20482</v>
      </c>
      <c r="F4" s="6" t="s">
        <v>502</v>
      </c>
      <c r="G4" s="6" t="s">
        <v>94</v>
      </c>
      <c r="H4" s="6" t="s">
        <v>95</v>
      </c>
      <c r="I4" s="6">
        <v>1</v>
      </c>
      <c r="J4" s="3" t="s">
        <v>503</v>
      </c>
    </row>
    <row r="5" spans="1:11" ht="25.5">
      <c r="A5" s="6"/>
      <c r="B5" s="6" t="str">
        <f t="shared" si="0"/>
        <v>0x5003</v>
      </c>
      <c r="C5" s="6" t="str">
        <f t="shared" si="1"/>
        <v>0x5003</v>
      </c>
      <c r="D5" s="6">
        <f t="shared" si="3"/>
        <v>20483</v>
      </c>
      <c r="E5" s="6">
        <f t="shared" si="2"/>
        <v>20483</v>
      </c>
      <c r="F5" s="6" t="s">
        <v>504</v>
      </c>
      <c r="G5" s="6" t="s">
        <v>94</v>
      </c>
      <c r="H5" s="6" t="s">
        <v>95</v>
      </c>
      <c r="I5" s="6">
        <v>1</v>
      </c>
      <c r="J5" s="3" t="s">
        <v>505</v>
      </c>
    </row>
    <row r="6" spans="1:11">
      <c r="A6" s="6"/>
      <c r="B6" s="6" t="str">
        <f t="shared" si="0"/>
        <v>0x5004</v>
      </c>
      <c r="C6" s="6" t="str">
        <f t="shared" si="1"/>
        <v>0x5004</v>
      </c>
      <c r="D6" s="6">
        <f t="shared" si="3"/>
        <v>20484</v>
      </c>
      <c r="E6" s="6">
        <f t="shared" si="2"/>
        <v>20484</v>
      </c>
      <c r="F6" s="6" t="s">
        <v>506</v>
      </c>
      <c r="G6" s="6" t="s">
        <v>94</v>
      </c>
      <c r="H6" s="6" t="s">
        <v>95</v>
      </c>
      <c r="I6" s="6">
        <v>1</v>
      </c>
      <c r="J6" s="6" t="s">
        <v>507</v>
      </c>
    </row>
    <row r="7" spans="1:11">
      <c r="A7" s="6"/>
      <c r="B7" s="6" t="str">
        <f t="shared" si="0"/>
        <v>0x5005</v>
      </c>
      <c r="C7" s="6" t="str">
        <f t="shared" si="1"/>
        <v>0x5005</v>
      </c>
      <c r="D7" s="6">
        <f t="shared" si="3"/>
        <v>20485</v>
      </c>
      <c r="E7" s="6">
        <f t="shared" si="2"/>
        <v>20485</v>
      </c>
      <c r="F7" s="6" t="s">
        <v>508</v>
      </c>
      <c r="G7" s="6" t="s">
        <v>94</v>
      </c>
      <c r="H7" s="6" t="s">
        <v>95</v>
      </c>
      <c r="I7" s="6">
        <v>1</v>
      </c>
      <c r="J7" s="3" t="s">
        <v>509</v>
      </c>
    </row>
    <row r="8" spans="1:11" ht="51">
      <c r="A8" s="6"/>
      <c r="B8" s="6" t="str">
        <f t="shared" si="0"/>
        <v>0x5006</v>
      </c>
      <c r="C8" s="6" t="str">
        <f t="shared" si="1"/>
        <v>0x5006</v>
      </c>
      <c r="D8" s="6">
        <f t="shared" si="3"/>
        <v>20486</v>
      </c>
      <c r="E8" s="6">
        <f t="shared" si="2"/>
        <v>20486</v>
      </c>
      <c r="F8" s="6" t="s">
        <v>510</v>
      </c>
      <c r="G8" s="6" t="s">
        <v>94</v>
      </c>
      <c r="H8" s="6" t="s">
        <v>95</v>
      </c>
      <c r="I8" s="6">
        <v>1</v>
      </c>
      <c r="J8" s="3" t="s">
        <v>511</v>
      </c>
    </row>
    <row r="9" spans="1:11">
      <c r="A9" s="6"/>
      <c r="B9" s="6" t="str">
        <f t="shared" si="0"/>
        <v>0x5007</v>
      </c>
      <c r="C9" s="6" t="str">
        <f t="shared" si="1"/>
        <v>0x501A</v>
      </c>
      <c r="D9" s="6">
        <f t="shared" si="3"/>
        <v>20487</v>
      </c>
      <c r="E9" s="6">
        <f t="shared" si="2"/>
        <v>20506</v>
      </c>
      <c r="F9" s="6" t="s">
        <v>512</v>
      </c>
      <c r="G9" s="6" t="s">
        <v>513</v>
      </c>
      <c r="H9" s="6" t="s">
        <v>95</v>
      </c>
      <c r="I9" s="6">
        <v>20</v>
      </c>
      <c r="J9" s="28" t="s">
        <v>514</v>
      </c>
    </row>
    <row r="10" spans="1:11">
      <c r="A10" s="6"/>
      <c r="B10" s="6" t="str">
        <f t="shared" si="0"/>
        <v>0x501B</v>
      </c>
      <c r="C10" s="6" t="str">
        <f t="shared" si="1"/>
        <v>0x502E</v>
      </c>
      <c r="D10" s="6">
        <f t="shared" si="3"/>
        <v>20507</v>
      </c>
      <c r="E10" s="6">
        <f t="shared" si="2"/>
        <v>20526</v>
      </c>
      <c r="F10" s="6" t="s">
        <v>515</v>
      </c>
      <c r="G10" s="6" t="s">
        <v>513</v>
      </c>
      <c r="H10" s="6" t="s">
        <v>95</v>
      </c>
      <c r="I10" s="6">
        <v>20</v>
      </c>
      <c r="J10" s="28" t="s">
        <v>514</v>
      </c>
    </row>
    <row r="11" spans="1:11">
      <c r="A11" s="6"/>
      <c r="B11" s="6" t="str">
        <f t="shared" si="0"/>
        <v>0x502F</v>
      </c>
      <c r="C11" s="6" t="str">
        <f t="shared" si="1"/>
        <v>0x502F</v>
      </c>
      <c r="D11" s="6">
        <f t="shared" si="3"/>
        <v>20527</v>
      </c>
      <c r="E11" s="6">
        <f t="shared" si="2"/>
        <v>20527</v>
      </c>
      <c r="F11" s="6" t="s">
        <v>516</v>
      </c>
      <c r="G11" s="6" t="s">
        <v>94</v>
      </c>
      <c r="H11" s="6" t="s">
        <v>95</v>
      </c>
      <c r="I11" s="6">
        <v>1</v>
      </c>
      <c r="J11" s="3" t="s">
        <v>517</v>
      </c>
      <c r="K11" s="17"/>
    </row>
    <row r="12" spans="1:11">
      <c r="A12" s="6"/>
      <c r="B12" s="6" t="str">
        <f t="shared" si="0"/>
        <v>0x5030</v>
      </c>
      <c r="C12" s="6" t="str">
        <f t="shared" si="1"/>
        <v>0x5030</v>
      </c>
      <c r="D12" s="6">
        <f t="shared" si="3"/>
        <v>20528</v>
      </c>
      <c r="E12" s="6">
        <f t="shared" si="2"/>
        <v>20528</v>
      </c>
      <c r="F12" s="6" t="s">
        <v>518</v>
      </c>
      <c r="G12" s="6" t="s">
        <v>94</v>
      </c>
      <c r="H12" s="6" t="s">
        <v>95</v>
      </c>
      <c r="I12" s="6">
        <v>1</v>
      </c>
      <c r="J12" s="6" t="s">
        <v>519</v>
      </c>
    </row>
    <row r="13" spans="1:11">
      <c r="A13" s="6"/>
      <c r="B13" s="6" t="str">
        <f t="shared" si="0"/>
        <v>0x5031</v>
      </c>
      <c r="C13" s="6" t="str">
        <f t="shared" si="1"/>
        <v>0x5044</v>
      </c>
      <c r="D13" s="6">
        <f t="shared" si="3"/>
        <v>20529</v>
      </c>
      <c r="E13" s="6">
        <f t="shared" si="2"/>
        <v>20548</v>
      </c>
      <c r="F13" s="6" t="s">
        <v>520</v>
      </c>
      <c r="G13" s="6" t="s">
        <v>513</v>
      </c>
      <c r="H13" s="6" t="s">
        <v>95</v>
      </c>
      <c r="I13" s="6">
        <v>20</v>
      </c>
      <c r="J13" s="28" t="s">
        <v>514</v>
      </c>
    </row>
    <row r="14" spans="1:11">
      <c r="A14" s="6"/>
      <c r="B14" s="6" t="str">
        <f t="shared" si="0"/>
        <v>0x5045</v>
      </c>
      <c r="C14" s="6" t="str">
        <f t="shared" si="1"/>
        <v>0x5045</v>
      </c>
      <c r="D14" s="6">
        <f t="shared" si="3"/>
        <v>20549</v>
      </c>
      <c r="E14" s="6">
        <f t="shared" si="2"/>
        <v>20549</v>
      </c>
      <c r="F14" s="6" t="s">
        <v>521</v>
      </c>
      <c r="G14" s="6" t="s">
        <v>453</v>
      </c>
      <c r="H14" s="6" t="s">
        <v>95</v>
      </c>
      <c r="I14" s="6">
        <v>1</v>
      </c>
      <c r="J14" s="6" t="s">
        <v>522</v>
      </c>
    </row>
    <row r="15" spans="1:11">
      <c r="A15" s="6"/>
      <c r="B15" s="6" t="str">
        <f t="shared" si="0"/>
        <v>0x5046</v>
      </c>
      <c r="C15" s="6" t="str">
        <f t="shared" si="1"/>
        <v>0x5049</v>
      </c>
      <c r="D15" s="6">
        <f t="shared" si="3"/>
        <v>20550</v>
      </c>
      <c r="E15" s="6">
        <f t="shared" si="2"/>
        <v>20553</v>
      </c>
      <c r="F15" s="6" t="s">
        <v>523</v>
      </c>
      <c r="G15" s="6" t="s">
        <v>524</v>
      </c>
      <c r="H15" s="6" t="s">
        <v>95</v>
      </c>
      <c r="I15" s="6">
        <v>4</v>
      </c>
      <c r="J15" s="6" t="s">
        <v>525</v>
      </c>
    </row>
    <row r="16" spans="1:11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>
      <c r="A18" s="11" t="s">
        <v>526</v>
      </c>
      <c r="B18" s="6" t="s">
        <v>58</v>
      </c>
      <c r="C18" s="6" t="str">
        <f>"0x"&amp;DEC2HEX(E18,4)</f>
        <v>0x5100</v>
      </c>
      <c r="D18" s="6">
        <v>20736</v>
      </c>
      <c r="E18" s="6">
        <f>D18+I18-1</f>
        <v>20736</v>
      </c>
      <c r="F18" s="6" t="s">
        <v>527</v>
      </c>
      <c r="G18" s="6" t="s">
        <v>94</v>
      </c>
      <c r="H18" s="6" t="s">
        <v>143</v>
      </c>
      <c r="I18" s="6">
        <v>1</v>
      </c>
      <c r="J18" s="6"/>
    </row>
    <row r="19" spans="1:10">
      <c r="A19" s="11"/>
      <c r="B19" s="6" t="str">
        <f>"0x"&amp;DEC2HEX(D19,4)</f>
        <v>0x5101</v>
      </c>
      <c r="C19" s="6" t="str">
        <f>"0x"&amp;DEC2HEX(E19,4)</f>
        <v>0x5101</v>
      </c>
      <c r="D19" s="6">
        <f>E18+1</f>
        <v>20737</v>
      </c>
      <c r="E19" s="6">
        <f>D19+I19-1</f>
        <v>20737</v>
      </c>
      <c r="F19" s="6" t="s">
        <v>528</v>
      </c>
      <c r="G19" s="6" t="s">
        <v>94</v>
      </c>
      <c r="H19" s="6" t="s">
        <v>143</v>
      </c>
      <c r="I19" s="6">
        <v>1</v>
      </c>
      <c r="J19" s="6"/>
    </row>
    <row r="20" spans="1:10">
      <c r="A20" s="11"/>
      <c r="B20" s="6" t="str">
        <f>"0x"&amp;DEC2HEX(D20,4)</f>
        <v>0x5102</v>
      </c>
      <c r="C20" s="6" t="str">
        <f>"0x"&amp;DEC2HEX(E20,4)</f>
        <v>0x5103</v>
      </c>
      <c r="D20" s="6">
        <f>E19+1</f>
        <v>20738</v>
      </c>
      <c r="E20" s="6">
        <f>D20+I20-1</f>
        <v>20739</v>
      </c>
      <c r="F20" s="6" t="s">
        <v>529</v>
      </c>
      <c r="G20" s="6" t="s">
        <v>530</v>
      </c>
      <c r="H20" s="6" t="s">
        <v>143</v>
      </c>
      <c r="I20" s="6">
        <v>2</v>
      </c>
      <c r="J20" s="6"/>
    </row>
    <row r="21" spans="1:10">
      <c r="A21" s="6"/>
      <c r="B21" s="6" t="str">
        <f>"0x"&amp;DEC2HEX(D21,4)</f>
        <v>0x5104</v>
      </c>
      <c r="C21" s="6" t="str">
        <f>"0x"&amp;DEC2HEX(E21,4)</f>
        <v>0x5105</v>
      </c>
      <c r="D21" s="6">
        <f>E20+1</f>
        <v>20740</v>
      </c>
      <c r="E21" s="6">
        <f>D21+I21-1</f>
        <v>20741</v>
      </c>
      <c r="F21" s="6" t="s">
        <v>531</v>
      </c>
      <c r="G21" s="6" t="s">
        <v>530</v>
      </c>
      <c r="H21" s="6" t="s">
        <v>143</v>
      </c>
      <c r="I21" s="6">
        <v>2</v>
      </c>
      <c r="J21" s="6"/>
    </row>
    <row r="22" spans="1:10">
      <c r="A22" s="6"/>
      <c r="B22" s="6" t="str">
        <f>"0x"&amp;DEC2HEX(D22,4)</f>
        <v>0x5106</v>
      </c>
      <c r="C22" s="6" t="str">
        <f>"0x"&amp;DEC2HEX(E22,4)</f>
        <v>0x5106</v>
      </c>
      <c r="D22" s="6">
        <f>E21+1</f>
        <v>20742</v>
      </c>
      <c r="E22" s="6">
        <f>D22+I22-1</f>
        <v>20742</v>
      </c>
      <c r="F22" s="6" t="s">
        <v>532</v>
      </c>
      <c r="G22" s="6" t="s">
        <v>94</v>
      </c>
      <c r="H22" s="6" t="s">
        <v>143</v>
      </c>
      <c r="I22" s="6">
        <v>1</v>
      </c>
      <c r="J22" s="6" t="s">
        <v>533</v>
      </c>
    </row>
    <row r="23" spans="1:10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 ht="51">
      <c r="A24" s="11" t="s">
        <v>60</v>
      </c>
      <c r="B24" s="6" t="s">
        <v>61</v>
      </c>
      <c r="C24" s="6" t="str">
        <f t="shared" ref="C24:C37" si="4">"0x"&amp;DEC2HEX(E24,4)</f>
        <v>0x5200</v>
      </c>
      <c r="D24" s="6">
        <v>20992</v>
      </c>
      <c r="E24" s="6">
        <f t="shared" ref="E24:E37" si="5">D24+I24-1</f>
        <v>20992</v>
      </c>
      <c r="F24" s="6" t="s">
        <v>534</v>
      </c>
      <c r="G24" s="6" t="s">
        <v>94</v>
      </c>
      <c r="H24" s="6" t="s">
        <v>95</v>
      </c>
      <c r="I24" s="6">
        <v>1</v>
      </c>
      <c r="J24" s="3" t="s">
        <v>535</v>
      </c>
    </row>
    <row r="25" spans="1:10" ht="51">
      <c r="A25" s="11"/>
      <c r="B25" s="6" t="str">
        <f t="shared" ref="B25:B37" si="6">"0x"&amp;DEC2HEX(D25,4)</f>
        <v>0x5201</v>
      </c>
      <c r="C25" s="6" t="str">
        <f t="shared" si="4"/>
        <v>0x5201</v>
      </c>
      <c r="D25" s="6">
        <f>E24+1</f>
        <v>20993</v>
      </c>
      <c r="E25" s="6">
        <f t="shared" si="5"/>
        <v>20993</v>
      </c>
      <c r="F25" s="6" t="s">
        <v>536</v>
      </c>
      <c r="G25" s="6" t="s">
        <v>94</v>
      </c>
      <c r="H25" s="6" t="s">
        <v>143</v>
      </c>
      <c r="I25" s="6">
        <v>1</v>
      </c>
      <c r="J25" s="3" t="s">
        <v>537</v>
      </c>
    </row>
    <row r="26" spans="1:10">
      <c r="A26" s="6"/>
      <c r="B26" s="6" t="str">
        <f t="shared" si="6"/>
        <v>0x5202</v>
      </c>
      <c r="C26" s="6" t="str">
        <f t="shared" si="4"/>
        <v>0x5205</v>
      </c>
      <c r="D26" s="6">
        <f>E25+1</f>
        <v>20994</v>
      </c>
      <c r="E26" s="6">
        <f t="shared" si="5"/>
        <v>20997</v>
      </c>
      <c r="F26" s="6" t="s">
        <v>538</v>
      </c>
      <c r="G26" s="6" t="s">
        <v>524</v>
      </c>
      <c r="H26" s="6" t="s">
        <v>143</v>
      </c>
      <c r="I26" s="6">
        <v>4</v>
      </c>
      <c r="J26" s="6"/>
    </row>
    <row r="27" spans="1:10" ht="25.5">
      <c r="A27" s="6"/>
      <c r="B27" s="6" t="str">
        <f t="shared" si="6"/>
        <v>0x5206</v>
      </c>
      <c r="C27" s="6" t="str">
        <f t="shared" si="4"/>
        <v>0x5206</v>
      </c>
      <c r="D27" s="6">
        <f>E26+1</f>
        <v>20998</v>
      </c>
      <c r="E27" s="6">
        <f t="shared" si="5"/>
        <v>20998</v>
      </c>
      <c r="F27" s="6" t="s">
        <v>539</v>
      </c>
      <c r="G27" s="6" t="s">
        <v>94</v>
      </c>
      <c r="H27" s="6" t="s">
        <v>143</v>
      </c>
      <c r="I27" s="6">
        <v>1</v>
      </c>
      <c r="J27" s="3" t="s">
        <v>540</v>
      </c>
    </row>
    <row r="28" spans="1:10">
      <c r="A28" s="6"/>
      <c r="B28" s="6" t="str">
        <f t="shared" si="6"/>
        <v>0x5207</v>
      </c>
      <c r="C28" s="6" t="str">
        <f t="shared" si="4"/>
        <v>0x520A</v>
      </c>
      <c r="D28" s="6">
        <f t="shared" ref="D28:D37" si="7">E27+1</f>
        <v>20999</v>
      </c>
      <c r="E28" s="6">
        <f t="shared" si="5"/>
        <v>21002</v>
      </c>
      <c r="F28" s="6" t="s">
        <v>541</v>
      </c>
      <c r="G28" s="6" t="s">
        <v>461</v>
      </c>
      <c r="H28" s="6" t="s">
        <v>143</v>
      </c>
      <c r="I28" s="6">
        <v>4</v>
      </c>
      <c r="J28" s="6"/>
    </row>
    <row r="29" spans="1:10">
      <c r="A29" s="6"/>
      <c r="B29" s="6" t="str">
        <f t="shared" si="6"/>
        <v>0x520B</v>
      </c>
      <c r="C29" s="6" t="str">
        <f t="shared" si="4"/>
        <v>0x520E</v>
      </c>
      <c r="D29" s="6">
        <f t="shared" si="7"/>
        <v>21003</v>
      </c>
      <c r="E29" s="6">
        <f t="shared" si="5"/>
        <v>21006</v>
      </c>
      <c r="F29" s="6" t="s">
        <v>542</v>
      </c>
      <c r="G29" s="6" t="s">
        <v>461</v>
      </c>
      <c r="H29" s="6" t="s">
        <v>143</v>
      </c>
      <c r="I29" s="6">
        <v>4</v>
      </c>
      <c r="J29" s="6"/>
    </row>
    <row r="30" spans="1:10">
      <c r="A30" s="6"/>
      <c r="B30" s="6" t="str">
        <f t="shared" si="6"/>
        <v>0x520F</v>
      </c>
      <c r="C30" s="6" t="str">
        <f t="shared" si="4"/>
        <v>0x5210</v>
      </c>
      <c r="D30" s="6">
        <f t="shared" si="7"/>
        <v>21007</v>
      </c>
      <c r="E30" s="6">
        <f t="shared" si="5"/>
        <v>21008</v>
      </c>
      <c r="F30" s="6" t="s">
        <v>543</v>
      </c>
      <c r="G30" s="6" t="s">
        <v>530</v>
      </c>
      <c r="H30" s="6" t="s">
        <v>143</v>
      </c>
      <c r="I30" s="6">
        <v>2</v>
      </c>
      <c r="J30" s="6"/>
    </row>
    <row r="31" spans="1:10" ht="76.5">
      <c r="A31" s="6"/>
      <c r="B31" s="6" t="str">
        <f t="shared" si="6"/>
        <v>0x5211</v>
      </c>
      <c r="C31" s="6" t="str">
        <f t="shared" si="4"/>
        <v>0x5211</v>
      </c>
      <c r="D31" s="6">
        <f t="shared" si="7"/>
        <v>21009</v>
      </c>
      <c r="E31" s="6">
        <f t="shared" si="5"/>
        <v>21009</v>
      </c>
      <c r="F31" s="6" t="s">
        <v>544</v>
      </c>
      <c r="G31" s="6" t="s">
        <v>94</v>
      </c>
      <c r="H31" s="6" t="s">
        <v>143</v>
      </c>
      <c r="I31" s="6">
        <v>1</v>
      </c>
      <c r="J31" s="3" t="s">
        <v>545</v>
      </c>
    </row>
    <row r="32" spans="1:10">
      <c r="A32" s="6"/>
      <c r="B32" s="6" t="str">
        <f t="shared" si="6"/>
        <v>0x5212</v>
      </c>
      <c r="C32" s="6" t="str">
        <f t="shared" si="4"/>
        <v>0x5213</v>
      </c>
      <c r="D32" s="6">
        <f t="shared" si="7"/>
        <v>21010</v>
      </c>
      <c r="E32" s="6">
        <f t="shared" si="5"/>
        <v>21011</v>
      </c>
      <c r="F32" s="6" t="s">
        <v>546</v>
      </c>
      <c r="G32" s="6" t="s">
        <v>530</v>
      </c>
      <c r="H32" s="6" t="s">
        <v>95</v>
      </c>
      <c r="I32" s="6">
        <v>2</v>
      </c>
      <c r="J32" s="6"/>
    </row>
    <row r="33" spans="1:10">
      <c r="A33" s="6"/>
      <c r="B33" s="6" t="str">
        <f t="shared" si="6"/>
        <v>0x5214</v>
      </c>
      <c r="C33" s="6" t="str">
        <f t="shared" si="4"/>
        <v>0x5215</v>
      </c>
      <c r="D33" s="6">
        <f>E32+1</f>
        <v>21012</v>
      </c>
      <c r="E33" s="6">
        <f t="shared" si="5"/>
        <v>21013</v>
      </c>
      <c r="F33" s="6" t="s">
        <v>547</v>
      </c>
      <c r="G33" s="6" t="s">
        <v>530</v>
      </c>
      <c r="H33" s="6" t="s">
        <v>143</v>
      </c>
      <c r="I33" s="6">
        <v>2</v>
      </c>
      <c r="J33" s="6"/>
    </row>
    <row r="34" spans="1:10">
      <c r="A34" s="6"/>
      <c r="B34" s="6" t="str">
        <f t="shared" si="6"/>
        <v>0x5216</v>
      </c>
      <c r="C34" s="6" t="str">
        <f t="shared" si="4"/>
        <v>0x5217</v>
      </c>
      <c r="D34" s="6">
        <f t="shared" si="7"/>
        <v>21014</v>
      </c>
      <c r="E34" s="6">
        <f t="shared" si="5"/>
        <v>21015</v>
      </c>
      <c r="F34" s="6" t="s">
        <v>548</v>
      </c>
      <c r="G34" s="6" t="s">
        <v>530</v>
      </c>
      <c r="H34" s="6" t="s">
        <v>143</v>
      </c>
      <c r="I34" s="6">
        <v>2</v>
      </c>
      <c r="J34" s="6"/>
    </row>
    <row r="35" spans="1:10">
      <c r="A35" s="6"/>
      <c r="B35" s="6" t="str">
        <f t="shared" si="6"/>
        <v>0x5218</v>
      </c>
      <c r="C35" s="6" t="str">
        <f t="shared" si="4"/>
        <v>0x5219</v>
      </c>
      <c r="D35" s="6">
        <f t="shared" si="7"/>
        <v>21016</v>
      </c>
      <c r="E35" s="6">
        <f t="shared" si="5"/>
        <v>21017</v>
      </c>
      <c r="F35" s="6" t="s">
        <v>549</v>
      </c>
      <c r="G35" s="6" t="s">
        <v>530</v>
      </c>
      <c r="H35" s="6" t="s">
        <v>95</v>
      </c>
      <c r="I35" s="6">
        <v>2</v>
      </c>
      <c r="J35" s="6" t="s">
        <v>550</v>
      </c>
    </row>
    <row r="36" spans="1:10">
      <c r="A36" s="6"/>
      <c r="B36" s="6" t="str">
        <f t="shared" si="6"/>
        <v>0x521A</v>
      </c>
      <c r="C36" s="6" t="str">
        <f t="shared" si="4"/>
        <v>0x521A</v>
      </c>
      <c r="D36" s="6">
        <f t="shared" si="7"/>
        <v>21018</v>
      </c>
      <c r="E36" s="6">
        <f t="shared" si="5"/>
        <v>21018</v>
      </c>
      <c r="F36" s="6" t="s">
        <v>551</v>
      </c>
      <c r="G36" s="6" t="s">
        <v>94</v>
      </c>
      <c r="H36" s="6" t="s">
        <v>143</v>
      </c>
      <c r="I36" s="6">
        <v>1</v>
      </c>
      <c r="J36" s="6"/>
    </row>
    <row r="37" spans="1:10">
      <c r="A37" s="6"/>
      <c r="B37" s="6" t="str">
        <f t="shared" si="6"/>
        <v>0x521B</v>
      </c>
      <c r="C37" s="6" t="str">
        <f t="shared" si="4"/>
        <v>0x5472</v>
      </c>
      <c r="D37" s="6">
        <f t="shared" si="7"/>
        <v>21019</v>
      </c>
      <c r="E37" s="6">
        <f t="shared" si="5"/>
        <v>21618</v>
      </c>
      <c r="F37" s="6" t="s">
        <v>552</v>
      </c>
      <c r="G37" s="6" t="s">
        <v>553</v>
      </c>
      <c r="H37" s="6" t="s">
        <v>143</v>
      </c>
      <c r="I37" s="6">
        <v>600</v>
      </c>
      <c r="J37" s="6"/>
    </row>
    <row r="38" spans="1:10">
      <c r="A38" s="6"/>
      <c r="B38" s="6" t="str">
        <f t="shared" ref="B38:B39" si="8">"0x"&amp;DEC2HEX(D38,4)</f>
        <v>0x5473</v>
      </c>
      <c r="C38" s="6" t="str">
        <f t="shared" ref="C38:C39" si="9">"0x"&amp;DEC2HEX(E38,4)</f>
        <v>0x5474</v>
      </c>
      <c r="D38" s="6">
        <f t="shared" ref="D38:D39" si="10">E37+1</f>
        <v>21619</v>
      </c>
      <c r="E38" s="6">
        <f t="shared" ref="E38:E39" si="11">D38+I38-1</f>
        <v>21620</v>
      </c>
      <c r="F38" s="6" t="s">
        <v>554</v>
      </c>
      <c r="G38" s="6" t="s">
        <v>530</v>
      </c>
      <c r="H38" s="6" t="s">
        <v>143</v>
      </c>
      <c r="I38" s="6">
        <v>2</v>
      </c>
      <c r="J38" s="6"/>
    </row>
    <row r="39" spans="1:10">
      <c r="A39" s="6"/>
      <c r="B39" s="6" t="str">
        <f t="shared" si="8"/>
        <v>0x5475</v>
      </c>
      <c r="C39" s="6" t="str">
        <f t="shared" si="9"/>
        <v>0x5478</v>
      </c>
      <c r="D39" s="6">
        <f t="shared" si="10"/>
        <v>21621</v>
      </c>
      <c r="E39" s="6">
        <f t="shared" si="11"/>
        <v>21624</v>
      </c>
      <c r="F39" s="6" t="s">
        <v>555</v>
      </c>
      <c r="G39" s="6" t="s">
        <v>524</v>
      </c>
      <c r="H39" s="6" t="s">
        <v>143</v>
      </c>
      <c r="I39" s="6">
        <v>4</v>
      </c>
      <c r="J39" s="6"/>
    </row>
    <row r="40" spans="1:10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>
      <c r="A42" s="11" t="s">
        <v>63</v>
      </c>
      <c r="B42" s="6" t="s">
        <v>64</v>
      </c>
      <c r="C42" s="6" t="str">
        <f t="shared" ref="C42:C44" si="12">"0x"&amp;DEC2HEX(E42,4)</f>
        <v>0x5501</v>
      </c>
      <c r="D42" s="6">
        <v>21760</v>
      </c>
      <c r="E42" s="6">
        <f>D42+I42-1</f>
        <v>21761</v>
      </c>
      <c r="F42" s="6" t="s">
        <v>556</v>
      </c>
      <c r="G42" s="6" t="s">
        <v>530</v>
      </c>
      <c r="H42" s="6" t="s">
        <v>143</v>
      </c>
      <c r="I42" s="6">
        <v>2</v>
      </c>
      <c r="J42" s="6"/>
    </row>
    <row r="43" spans="1:10">
      <c r="A43" s="6"/>
      <c r="B43" s="6" t="str">
        <f t="shared" ref="B43:B44" si="13">"0x"&amp;DEC2HEX(D43,4)</f>
        <v>0x5502</v>
      </c>
      <c r="C43" s="6" t="str">
        <f t="shared" si="12"/>
        <v>0x5503</v>
      </c>
      <c r="D43" s="6">
        <f t="shared" ref="D43:D44" si="14">E42+1</f>
        <v>21762</v>
      </c>
      <c r="E43" s="6">
        <f>D43+I43-1</f>
        <v>21763</v>
      </c>
      <c r="F43" s="6" t="s">
        <v>557</v>
      </c>
      <c r="G43" s="6" t="s">
        <v>530</v>
      </c>
      <c r="H43" s="6" t="s">
        <v>143</v>
      </c>
      <c r="I43" s="6">
        <v>2</v>
      </c>
      <c r="J43" s="6"/>
    </row>
    <row r="44" spans="1:10">
      <c r="A44" s="6"/>
      <c r="B44" s="6" t="str">
        <f t="shared" si="13"/>
        <v>0x5504</v>
      </c>
      <c r="C44" s="6" t="str">
        <f t="shared" si="12"/>
        <v>0x5504</v>
      </c>
      <c r="D44" s="6">
        <f t="shared" si="14"/>
        <v>21764</v>
      </c>
      <c r="E44" s="6">
        <f>D44+I44-1</f>
        <v>21764</v>
      </c>
      <c r="F44" s="6" t="s">
        <v>558</v>
      </c>
      <c r="G44" s="6" t="s">
        <v>94</v>
      </c>
      <c r="H44" s="6" t="s">
        <v>143</v>
      </c>
      <c r="I44" s="6">
        <v>1</v>
      </c>
      <c r="J44" s="6" t="s">
        <v>559</v>
      </c>
    </row>
    <row r="46" spans="1:10">
      <c r="A46" s="27" t="s">
        <v>79</v>
      </c>
      <c r="B46" s="28"/>
      <c r="C46" s="28"/>
      <c r="D46" s="28"/>
      <c r="E46" s="28"/>
      <c r="F46" s="28"/>
      <c r="G46" s="28"/>
      <c r="H46" s="28"/>
      <c r="I46" s="28"/>
      <c r="J46" s="28"/>
    </row>
    <row r="47" spans="1:10">
      <c r="A47" s="28"/>
      <c r="B47" s="28" t="str">
        <f>"0x"&amp;DEC2HEX(D47,4)</f>
        <v>0xF0C0</v>
      </c>
      <c r="C47" s="3" t="str">
        <f>"0x"&amp;DEC2HEX(E47,4)</f>
        <v>0xF0ED</v>
      </c>
      <c r="D47" s="3">
        <v>61632</v>
      </c>
      <c r="E47" s="3">
        <f>D47+H47-1</f>
        <v>61677</v>
      </c>
      <c r="F47" s="6" t="s">
        <v>80</v>
      </c>
      <c r="G47" s="6" t="s">
        <v>553</v>
      </c>
      <c r="H47" s="6">
        <v>46</v>
      </c>
      <c r="I47" s="6" t="s">
        <v>143</v>
      </c>
      <c r="J47" s="6" t="s">
        <v>560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BFF8-ACF3-45B0-ACCF-FCD624B492AB}">
  <dimension ref="A1:K19"/>
  <sheetViews>
    <sheetView zoomScale="145" zoomScaleNormal="145" workbookViewId="0">
      <pane ySplit="1" topLeftCell="A2" activePane="bottomLeft" state="frozen"/>
      <selection pane="bottomLeft" activeCell="L14" sqref="L14"/>
    </sheetView>
  </sheetViews>
  <sheetFormatPr defaultColWidth="9.125" defaultRowHeight="12.75"/>
  <cols>
    <col min="1" max="1" width="18.25" style="13" bestFit="1" customWidth="1"/>
    <col min="2" max="2" width="9.25" style="13" bestFit="1" customWidth="1"/>
    <col min="3" max="3" width="8.625" style="13" bestFit="1" customWidth="1"/>
    <col min="4" max="4" width="9.25" style="13" bestFit="1" customWidth="1"/>
    <col min="5" max="5" width="8.625" style="13" bestFit="1" customWidth="1"/>
    <col min="6" max="6" width="38.75" style="13" bestFit="1" customWidth="1"/>
    <col min="7" max="7" width="8.75" style="13" bestFit="1" customWidth="1"/>
    <col min="8" max="8" width="4.625" style="13" bestFit="1" customWidth="1"/>
    <col min="9" max="9" width="8.625" style="13" bestFit="1" customWidth="1"/>
    <col min="10" max="10" width="27.25" style="13" bestFit="1" customWidth="1"/>
    <col min="11" max="11" width="8.875" style="13" bestFit="1" customWidth="1"/>
    <col min="12" max="16384" width="9.125" style="13"/>
  </cols>
  <sheetData>
    <row r="1" spans="1:11" s="25" customFormat="1">
      <c r="A1" s="14" t="s">
        <v>13</v>
      </c>
      <c r="B1" s="14" t="s">
        <v>83</v>
      </c>
      <c r="C1" s="14" t="s">
        <v>84</v>
      </c>
      <c r="D1" s="14" t="s">
        <v>85</v>
      </c>
      <c r="E1" s="14" t="s">
        <v>86</v>
      </c>
      <c r="F1" s="14" t="s">
        <v>496</v>
      </c>
      <c r="G1" s="14" t="s">
        <v>88</v>
      </c>
      <c r="H1" s="14" t="s">
        <v>89</v>
      </c>
      <c r="I1" s="12" t="s">
        <v>90</v>
      </c>
      <c r="J1" s="14" t="s">
        <v>91</v>
      </c>
      <c r="K1" s="14" t="s">
        <v>92</v>
      </c>
    </row>
    <row r="2" spans="1:11">
      <c r="A2" s="11" t="s">
        <v>561</v>
      </c>
      <c r="B2" s="6" t="s">
        <v>68</v>
      </c>
      <c r="C2" s="6" t="str">
        <f>"0x"&amp;DEC2HEX(E2,4)</f>
        <v>0x5700</v>
      </c>
      <c r="D2" s="6">
        <v>22272</v>
      </c>
      <c r="E2" s="6">
        <f>D2+I2-1</f>
        <v>22272</v>
      </c>
      <c r="F2" s="6" t="s">
        <v>556</v>
      </c>
      <c r="G2" s="6" t="s">
        <v>94</v>
      </c>
      <c r="H2" s="6" t="s">
        <v>143</v>
      </c>
      <c r="I2" s="6">
        <v>1</v>
      </c>
      <c r="J2" s="6" t="s">
        <v>562</v>
      </c>
    </row>
    <row r="3" spans="1:11">
      <c r="A3" s="11"/>
      <c r="B3" s="6" t="str">
        <f>"0x"&amp;DEC2HEX(D3,4)</f>
        <v>0x5701</v>
      </c>
      <c r="C3" s="6" t="str">
        <f>"0x"&amp;DEC2HEX(E3,4)</f>
        <v>0x5701</v>
      </c>
      <c r="D3" s="6">
        <f>E2+1</f>
        <v>22273</v>
      </c>
      <c r="E3" s="6">
        <f>D3+I3-1</f>
        <v>22273</v>
      </c>
      <c r="F3" s="6" t="s">
        <v>563</v>
      </c>
      <c r="G3" s="6" t="s">
        <v>94</v>
      </c>
      <c r="H3" s="6" t="s">
        <v>143</v>
      </c>
      <c r="I3" s="6">
        <v>1</v>
      </c>
      <c r="J3" s="6"/>
    </row>
    <row r="4" spans="1:11" ht="38.25">
      <c r="A4" s="11"/>
      <c r="B4" s="6" t="str">
        <f>"0x"&amp;DEC2HEX(D4,4)</f>
        <v>0x5702</v>
      </c>
      <c r="C4" s="6" t="str">
        <f>"0x"&amp;DEC2HEX(E4,4)</f>
        <v>0x5702</v>
      </c>
      <c r="D4" s="6">
        <f>E3+1</f>
        <v>22274</v>
      </c>
      <c r="E4" s="6">
        <f>D4+I4-1</f>
        <v>22274</v>
      </c>
      <c r="F4" s="6" t="s">
        <v>564</v>
      </c>
      <c r="G4" s="6" t="s">
        <v>94</v>
      </c>
      <c r="H4" s="6" t="s">
        <v>143</v>
      </c>
      <c r="I4" s="6">
        <v>1</v>
      </c>
      <c r="J4" s="3" t="s">
        <v>565</v>
      </c>
    </row>
    <row r="5" spans="1:11">
      <c r="A5" s="11"/>
      <c r="B5" s="6" t="str">
        <f>"0x"&amp;DEC2HEX(D5,4)</f>
        <v>0x5703</v>
      </c>
      <c r="C5" s="6" t="str">
        <f>"0x"&amp;DEC2HEX(E5,4)</f>
        <v>0x5703</v>
      </c>
      <c r="D5" s="6">
        <f>E4+1</f>
        <v>22275</v>
      </c>
      <c r="E5" s="6">
        <f>D5+I5-1</f>
        <v>22275</v>
      </c>
      <c r="F5" s="6" t="s">
        <v>566</v>
      </c>
      <c r="G5" s="6" t="s">
        <v>94</v>
      </c>
      <c r="H5" s="6" t="s">
        <v>143</v>
      </c>
      <c r="I5" s="6">
        <v>1</v>
      </c>
      <c r="J5" s="3"/>
    </row>
    <row r="6" spans="1:11">
      <c r="A6" s="11"/>
      <c r="B6" s="6"/>
      <c r="C6" s="6"/>
      <c r="D6" s="6"/>
      <c r="E6" s="6"/>
      <c r="F6" s="6"/>
      <c r="G6" s="6"/>
      <c r="H6" s="6"/>
      <c r="I6" s="6"/>
      <c r="J6" s="6"/>
    </row>
    <row r="7" spans="1:11">
      <c r="A7" s="11"/>
      <c r="B7" s="6"/>
      <c r="C7" s="6"/>
      <c r="D7" s="6"/>
      <c r="E7" s="6"/>
      <c r="F7" s="6"/>
      <c r="G7" s="6"/>
      <c r="H7" s="6"/>
      <c r="I7" s="6"/>
      <c r="J7" s="6"/>
    </row>
    <row r="8" spans="1:11">
      <c r="A8" s="11" t="s">
        <v>567</v>
      </c>
      <c r="B8" s="6" t="str">
        <f t="shared" ref="B8:C12" si="0">"0x"&amp;DEC2HEX(D8,4)</f>
        <v>0x5800</v>
      </c>
      <c r="C8" s="6" t="str">
        <f t="shared" si="0"/>
        <v>0x5800</v>
      </c>
      <c r="D8" s="6">
        <v>22528</v>
      </c>
      <c r="E8" s="6">
        <f>D8+I8-1</f>
        <v>22528</v>
      </c>
      <c r="F8" s="6" t="s">
        <v>568</v>
      </c>
      <c r="G8" s="6" t="s">
        <v>569</v>
      </c>
      <c r="H8" s="6" t="s">
        <v>95</v>
      </c>
      <c r="I8" s="6">
        <v>1</v>
      </c>
      <c r="J8" s="6" t="s">
        <v>570</v>
      </c>
    </row>
    <row r="9" spans="1:11">
      <c r="A9" s="11"/>
      <c r="B9" s="6" t="str">
        <f t="shared" si="0"/>
        <v>0x5801</v>
      </c>
      <c r="C9" s="6" t="str">
        <f t="shared" si="0"/>
        <v>0x5801</v>
      </c>
      <c r="D9" s="6">
        <f>E8+1</f>
        <v>22529</v>
      </c>
      <c r="E9" s="6">
        <f>D9+I9-1</f>
        <v>22529</v>
      </c>
      <c r="F9" s="6" t="s">
        <v>571</v>
      </c>
      <c r="G9" s="6" t="s">
        <v>569</v>
      </c>
      <c r="H9" s="6" t="s">
        <v>95</v>
      </c>
      <c r="I9" s="6">
        <v>1</v>
      </c>
      <c r="J9" s="6" t="s">
        <v>572</v>
      </c>
    </row>
    <row r="10" spans="1:11" ht="25.5">
      <c r="A10" s="11"/>
      <c r="B10" s="6" t="str">
        <f t="shared" si="0"/>
        <v>0x5802</v>
      </c>
      <c r="C10" s="6" t="str">
        <f t="shared" si="0"/>
        <v>0x5802</v>
      </c>
      <c r="D10" s="6">
        <f>E9+1</f>
        <v>22530</v>
      </c>
      <c r="E10" s="6">
        <f>D10+I10-1</f>
        <v>22530</v>
      </c>
      <c r="F10" s="6" t="s">
        <v>573</v>
      </c>
      <c r="G10" s="6" t="s">
        <v>569</v>
      </c>
      <c r="H10" s="6" t="s">
        <v>143</v>
      </c>
      <c r="I10" s="6">
        <v>1</v>
      </c>
      <c r="J10" s="3" t="s">
        <v>574</v>
      </c>
    </row>
    <row r="11" spans="1:11" ht="25.5">
      <c r="A11" s="11"/>
      <c r="B11" s="6" t="str">
        <f t="shared" si="0"/>
        <v>0x5803</v>
      </c>
      <c r="C11" s="6" t="str">
        <f t="shared" si="0"/>
        <v>0x5803</v>
      </c>
      <c r="D11" s="6">
        <f>E10+1</f>
        <v>22531</v>
      </c>
      <c r="E11" s="6">
        <f>D11+I11-1</f>
        <v>22531</v>
      </c>
      <c r="F11" s="3" t="s">
        <v>575</v>
      </c>
      <c r="G11" s="6" t="s">
        <v>569</v>
      </c>
      <c r="H11" s="6" t="s">
        <v>143</v>
      </c>
      <c r="I11" s="6">
        <v>1</v>
      </c>
      <c r="J11" s="6"/>
    </row>
    <row r="12" spans="1:11">
      <c r="A12" s="11"/>
      <c r="B12" s="6" t="str">
        <f t="shared" si="0"/>
        <v>0x5804</v>
      </c>
      <c r="C12" s="6" t="str">
        <f t="shared" si="0"/>
        <v>0x587B</v>
      </c>
      <c r="D12" s="6">
        <f>E11+1</f>
        <v>22532</v>
      </c>
      <c r="E12" s="6">
        <f>D12+I12-1</f>
        <v>22651</v>
      </c>
      <c r="F12" s="6" t="s">
        <v>576</v>
      </c>
      <c r="G12" s="6" t="s">
        <v>553</v>
      </c>
      <c r="H12" s="6" t="s">
        <v>143</v>
      </c>
      <c r="I12" s="6">
        <v>120</v>
      </c>
      <c r="J12" s="6"/>
    </row>
    <row r="13" spans="1:11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1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1">
      <c r="A15" s="11" t="s">
        <v>577</v>
      </c>
      <c r="B15" s="3"/>
      <c r="C15" s="3"/>
      <c r="D15" s="3"/>
      <c r="E15" s="6"/>
      <c r="F15" s="3"/>
      <c r="G15" s="3"/>
      <c r="H15" s="3"/>
      <c r="I15" s="3"/>
      <c r="J15" s="3"/>
    </row>
    <row r="16" spans="1:11">
      <c r="A16" s="3"/>
      <c r="B16" s="3" t="str">
        <f t="shared" ref="B16:C19" si="1">"0x"&amp;DEC2HEX(D16,4)</f>
        <v>0x5910</v>
      </c>
      <c r="C16" s="3" t="str">
        <f t="shared" si="1"/>
        <v>0x5911</v>
      </c>
      <c r="D16" s="3">
        <v>22800</v>
      </c>
      <c r="E16" s="6">
        <f>D16+I16-1</f>
        <v>22801</v>
      </c>
      <c r="F16" s="3" t="s">
        <v>578</v>
      </c>
      <c r="G16" s="3" t="s">
        <v>579</v>
      </c>
      <c r="H16" s="3" t="s">
        <v>143</v>
      </c>
      <c r="I16" s="6">
        <v>2</v>
      </c>
    </row>
    <row r="17" spans="1:9">
      <c r="A17" s="3"/>
      <c r="B17" s="3" t="str">
        <f t="shared" si="1"/>
        <v>0x5912</v>
      </c>
      <c r="C17" s="3" t="str">
        <f t="shared" si="1"/>
        <v>0x5913</v>
      </c>
      <c r="D17" s="3">
        <f>E16+1</f>
        <v>22802</v>
      </c>
      <c r="E17" s="6">
        <f>D17+I17-1</f>
        <v>22803</v>
      </c>
      <c r="F17" s="3" t="s">
        <v>580</v>
      </c>
      <c r="G17" s="3" t="s">
        <v>579</v>
      </c>
      <c r="H17" s="3" t="s">
        <v>143</v>
      </c>
      <c r="I17" s="6">
        <v>2</v>
      </c>
    </row>
    <row r="18" spans="1:9">
      <c r="A18" s="3"/>
      <c r="B18" s="3" t="str">
        <f t="shared" si="1"/>
        <v>0x5914</v>
      </c>
      <c r="C18" s="3" t="str">
        <f t="shared" si="1"/>
        <v>0x5915</v>
      </c>
      <c r="D18" s="3">
        <f t="shared" ref="D18:D19" si="2">E17+1</f>
        <v>22804</v>
      </c>
      <c r="E18" s="6">
        <f>D18+I18-1</f>
        <v>22805</v>
      </c>
      <c r="F18" s="3" t="s">
        <v>581</v>
      </c>
      <c r="G18" s="3" t="s">
        <v>579</v>
      </c>
      <c r="H18" s="3" t="s">
        <v>143</v>
      </c>
      <c r="I18" s="6">
        <v>2</v>
      </c>
    </row>
    <row r="19" spans="1:9">
      <c r="A19" s="3"/>
      <c r="B19" s="3" t="str">
        <f t="shared" si="1"/>
        <v>0x5916</v>
      </c>
      <c r="C19" s="3" t="str">
        <f t="shared" si="1"/>
        <v>0x5917</v>
      </c>
      <c r="D19" s="3">
        <f t="shared" si="2"/>
        <v>22806</v>
      </c>
      <c r="E19" s="6">
        <f>D19+I19-1</f>
        <v>22807</v>
      </c>
      <c r="F19" s="3" t="s">
        <v>582</v>
      </c>
      <c r="G19" s="3" t="s">
        <v>579</v>
      </c>
      <c r="H19" s="3" t="s">
        <v>143</v>
      </c>
      <c r="I19" s="6">
        <v>2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28e6ecc-f3bc-4b04-98a4-e28a99a91c03">
      <UserInfo>
        <DisplayName>Shaohang Cui</DisplayName>
        <AccountId>15</AccountId>
        <AccountType/>
      </UserInfo>
      <UserInfo>
        <DisplayName>Haibo Song</DisplayName>
        <AccountId>16</AccountId>
        <AccountType/>
      </UserInfo>
      <UserInfo>
        <DisplayName>Limited Access System Group For Web 3e57311d-03a1-4f91-a165-ba6d7d17ddb8</DisplayName>
        <AccountId>23</AccountId>
        <AccountType/>
      </UserInfo>
      <UserInfo>
        <DisplayName>Sam Xu</DisplayName>
        <AccountId>17</AccountId>
        <AccountType/>
      </UserInfo>
      <UserInfo>
        <DisplayName>Simon Chen</DisplayName>
        <AccountId>14</AccountId>
        <AccountType/>
      </UserInfo>
      <UserInfo>
        <DisplayName>Haoliang Deng</DisplayName>
        <AccountId>19</AccountId>
        <AccountType/>
      </UserInfo>
      <UserInfo>
        <DisplayName>Hongjian Zhu</DisplayName>
        <AccountId>100</AccountId>
        <AccountType/>
      </UserInfo>
      <UserInfo>
        <DisplayName>Danyang Kuang</DisplayName>
        <AccountId>51</AccountId>
        <AccountType/>
      </UserInfo>
    </SharedWithUsers>
    <lcf76f155ced4ddcb4097134ff3c332f xmlns="e919bbcd-3240-4de9-a367-eac0606b20c8">
      <Terms xmlns="http://schemas.microsoft.com/office/infopath/2007/PartnerControls"/>
    </lcf76f155ced4ddcb4097134ff3c332f>
    <TaxCatchAll xmlns="828e6ecc-f3bc-4b04-98a4-e28a99a91c0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3644A37897417949A41541FBF72CCC08" ma:contentTypeVersion="15" ma:contentTypeDescription="新建文档。" ma:contentTypeScope="" ma:versionID="307dc8919b5118a15808cbb34a65eb82">
  <xsd:schema xmlns:xsd="http://www.w3.org/2001/XMLSchema" xmlns:xs="http://www.w3.org/2001/XMLSchema" xmlns:p="http://schemas.microsoft.com/office/2006/metadata/properties" xmlns:ns2="e919bbcd-3240-4de9-a367-eac0606b20c8" xmlns:ns3="828e6ecc-f3bc-4b04-98a4-e28a99a91c03" targetNamespace="http://schemas.microsoft.com/office/2006/metadata/properties" ma:root="true" ma:fieldsID="b3f2065ad780a3e6183a759d204499d5" ns2:_="" ns3:_="">
    <xsd:import namespace="e919bbcd-3240-4de9-a367-eac0606b20c8"/>
    <xsd:import namespace="828e6ecc-f3bc-4b04-98a4-e28a99a91c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19bbcd-3240-4de9-a367-eac0606b20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图像标记" ma:readOnly="false" ma:fieldId="{5cf76f15-5ced-4ddc-b409-7134ff3c332f}" ma:taxonomyMulti="true" ma:sspId="80b48e82-fb35-4037-98ac-54648e67cf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e6ecc-f3bc-4b04-98a4-e28a99a91c0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4d04204-2fa7-4c85-9c8e-94deec3fc488}" ma:internalName="TaxCatchAll" ma:showField="CatchAllData" ma:web="828e6ecc-f3bc-4b04-98a4-e28a99a91c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享对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享对象详细信息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854869-6473-48E0-919A-AC927D201734}"/>
</file>

<file path=customXml/itemProps2.xml><?xml version="1.0" encoding="utf-8"?>
<ds:datastoreItem xmlns:ds="http://schemas.openxmlformats.org/officeDocument/2006/customXml" ds:itemID="{23890C77-D751-4C40-B903-2B0C323BEF10}"/>
</file>

<file path=customXml/itemProps3.xml><?xml version="1.0" encoding="utf-8"?>
<ds:datastoreItem xmlns:ds="http://schemas.openxmlformats.org/officeDocument/2006/customXml" ds:itemID="{19ABCB96-0C99-4E44-B453-13A15A8D0CF7}"/>
</file>

<file path=docMetadata/LabelInfo.xml><?xml version="1.0" encoding="utf-8"?>
<clbl:labelList xmlns:clbl="http://schemas.microsoft.com/office/2020/mipLabelMetadata">
  <clbl:label id="{fd2fbd62-f460-4dc8-b0be-cdb6c316253c}" enabled="0" method="" siteId="{fd2fbd62-f460-4dc8-b0be-cdb6c316253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Yue Yang</cp:lastModifiedBy>
  <cp:revision/>
  <dcterms:created xsi:type="dcterms:W3CDTF">2006-09-13T11:21:51Z</dcterms:created>
  <dcterms:modified xsi:type="dcterms:W3CDTF">2026-04-07T14:23:34Z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0x0101003644A37897417949A41541FBF72CCC08</vt:lpwstr>
  </property>
  <property fmtid="{D5CDD505-2E9C-101B-9397-08002B2CF9AE}" pid="3" name="MediaServiceImageTags">
    <vt:lpwstr/>
  </property>
</Properties>
</file>