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30"/>
  <workbookPr/>
  <mc:AlternateContent xmlns:mc="http://schemas.openxmlformats.org/markup-compatibility/2006">
    <mc:Choice Requires="x15">
      <x15ac:absPath xmlns:x15ac="http://schemas.microsoft.com/office/spreadsheetml/2010/11/ac" url="https://accuenergycom.sharepoint.com/sites/CN-Project-AcuRev4100/Shared Documents/项目文档/13 项目各领域交付件/23 SWE/02 设计开发/01 Address Table/01 Comm. Address Table/"/>
    </mc:Choice>
  </mc:AlternateContent>
  <xr:revisionPtr revIDLastSave="0" documentId="8_{4F9A2A4C-09FB-4133-9F1F-339429A0C902}" xr6:coauthVersionLast="47" xr6:coauthVersionMax="47" xr10:uidLastSave="{00000000-0000-0000-0000-000000000000}"/>
  <bookViews>
    <workbookView xWindow="-120" yWindow="-120" windowWidth="29040" windowHeight="15720" tabRatio="819" xr2:uid="{00000000-000D-0000-FFFF-FFFF00000000}"/>
  </bookViews>
  <sheets>
    <sheet name="Version history" sheetId="9" r:id="rId1"/>
    <sheet name="Overview" sheetId="10" r:id="rId2"/>
    <sheet name="Basic Setting" sheetId="7" r:id="rId3"/>
    <sheet name="Real time" sheetId="6" r:id="rId4"/>
    <sheet name="Energy" sheetId="8" r:id="rId5"/>
    <sheet name="Max Demand" sheetId="15" r:id="rId6"/>
    <sheet name="TOU Reading" sheetId="13" r:id="rId7"/>
    <sheet name="TOU Setting" sheetId="14" r:id="rId8"/>
    <sheet name="MaxMin" sheetId="20" r:id="rId9"/>
    <sheet name="Alarm Record |DI|SOE" sheetId="16" r:id="rId10"/>
    <sheet name="Waveform|PQ Event" sheetId="17" r:id="rId11"/>
    <sheet name="Data log And Trend log" sheetId="21" r:id="rId12"/>
    <sheet name="DI Status" sheetId="23" r:id="rId13"/>
    <sheet name="DO|RO Status" sheetId="22" r:id="rId14"/>
  </sheets>
  <definedNames>
    <definedName name="OLE_LINK1" localSheetId="2">'Basic Setting'!#REF!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6" l="1"/>
  <c r="B3" i="20"/>
  <c r="I43" i="7"/>
  <c r="B48" i="21" l="1"/>
  <c r="E3" i="6"/>
  <c r="D4" i="6"/>
  <c r="E4" i="6"/>
  <c r="D5" i="6" s="1"/>
  <c r="C3" i="6"/>
  <c r="B3" i="6"/>
  <c r="I138" i="6" l="1"/>
  <c r="I130" i="6"/>
  <c r="I139" i="6" s="1"/>
  <c r="E97" i="6"/>
  <c r="D98" i="6" s="1"/>
  <c r="B97" i="6"/>
  <c r="I94" i="6"/>
  <c r="E57" i="6"/>
  <c r="D58" i="6" s="1"/>
  <c r="B57" i="6"/>
  <c r="I54" i="6"/>
  <c r="I47" i="6"/>
  <c r="B4" i="6"/>
  <c r="C97" i="6" l="1"/>
  <c r="C57" i="6"/>
  <c r="I95" i="6"/>
  <c r="C4" i="6"/>
  <c r="E5" i="6"/>
  <c r="B5" i="6"/>
  <c r="E58" i="6"/>
  <c r="B58" i="6"/>
  <c r="E98" i="6"/>
  <c r="B98" i="6"/>
  <c r="D99" i="6" l="1"/>
  <c r="C98" i="6"/>
  <c r="D59" i="6"/>
  <c r="C58" i="6"/>
  <c r="D6" i="6"/>
  <c r="C5" i="6"/>
  <c r="B235" i="7"/>
  <c r="E6" i="6" l="1"/>
  <c r="B6" i="6"/>
  <c r="E59" i="6"/>
  <c r="B59" i="6"/>
  <c r="E99" i="6"/>
  <c r="B99" i="6"/>
  <c r="B30" i="17"/>
  <c r="D31" i="17"/>
  <c r="B54" i="16"/>
  <c r="D100" i="6" l="1"/>
  <c r="C99" i="6"/>
  <c r="D60" i="6"/>
  <c r="C59" i="6"/>
  <c r="D7" i="6"/>
  <c r="C6" i="6"/>
  <c r="E7" i="6" l="1"/>
  <c r="B7" i="6"/>
  <c r="E60" i="6"/>
  <c r="B60" i="6"/>
  <c r="E100" i="6"/>
  <c r="B100" i="6"/>
  <c r="E3" i="13"/>
  <c r="D4" i="13" s="1"/>
  <c r="B3" i="13"/>
  <c r="E48" i="21"/>
  <c r="D49" i="21" s="1"/>
  <c r="B49" i="21" s="1"/>
  <c r="I79" i="20"/>
  <c r="B4" i="13" l="1"/>
  <c r="E4" i="13"/>
  <c r="C3" i="13"/>
  <c r="D101" i="6"/>
  <c r="C100" i="6"/>
  <c r="D61" i="6"/>
  <c r="C60" i="6"/>
  <c r="D8" i="6"/>
  <c r="C7" i="6"/>
  <c r="D5" i="13"/>
  <c r="C4" i="13"/>
  <c r="E49" i="21"/>
  <c r="C48" i="21"/>
  <c r="E3" i="23"/>
  <c r="E3" i="22"/>
  <c r="D4" i="22"/>
  <c r="E4" i="22" s="1"/>
  <c r="C3" i="23"/>
  <c r="C4" i="22"/>
  <c r="B3" i="22"/>
  <c r="C3" i="22"/>
  <c r="D4" i="23"/>
  <c r="B4" i="23"/>
  <c r="B3" i="23"/>
  <c r="D16" i="22"/>
  <c r="B16" i="22" s="1"/>
  <c r="C15" i="22"/>
  <c r="B15" i="22"/>
  <c r="D50" i="17"/>
  <c r="D39" i="16"/>
  <c r="D40" i="16" s="1"/>
  <c r="E38" i="16"/>
  <c r="B38" i="16"/>
  <c r="B40" i="16" l="1"/>
  <c r="E40" i="16"/>
  <c r="C40" i="16" s="1"/>
  <c r="D41" i="16"/>
  <c r="E8" i="6"/>
  <c r="B8" i="6"/>
  <c r="E61" i="6"/>
  <c r="B61" i="6"/>
  <c r="E101" i="6"/>
  <c r="B101" i="6"/>
  <c r="E5" i="13"/>
  <c r="B5" i="13"/>
  <c r="D51" i="17"/>
  <c r="B50" i="17"/>
  <c r="C49" i="21"/>
  <c r="D50" i="21"/>
  <c r="D52" i="17"/>
  <c r="E51" i="17"/>
  <c r="D5" i="23"/>
  <c r="E4" i="23"/>
  <c r="C4" i="23" s="1"/>
  <c r="E16" i="22"/>
  <c r="C16" i="22" s="1"/>
  <c r="C38" i="16"/>
  <c r="B41" i="16" l="1"/>
  <c r="E41" i="16"/>
  <c r="C41" i="16" s="1"/>
  <c r="D42" i="16"/>
  <c r="D102" i="6"/>
  <c r="C101" i="6"/>
  <c r="D62" i="6"/>
  <c r="C61" i="6"/>
  <c r="D9" i="6"/>
  <c r="C8" i="6"/>
  <c r="D6" i="13"/>
  <c r="C5" i="13"/>
  <c r="E50" i="21"/>
  <c r="B50" i="21"/>
  <c r="D53" i="17"/>
  <c r="E52" i="17"/>
  <c r="D6" i="23"/>
  <c r="E5" i="23"/>
  <c r="C5" i="23" s="1"/>
  <c r="B5" i="23"/>
  <c r="I256" i="7"/>
  <c r="E20" i="21"/>
  <c r="D21" i="21" s="1"/>
  <c r="E21" i="21" s="1"/>
  <c r="B3" i="15"/>
  <c r="B3" i="16"/>
  <c r="I48" i="8"/>
  <c r="I194" i="7"/>
  <c r="I18" i="21"/>
  <c r="I36" i="16"/>
  <c r="D4" i="7"/>
  <c r="B4" i="7" s="1"/>
  <c r="I38" i="17"/>
  <c r="I29" i="17"/>
  <c r="E30" i="17"/>
  <c r="C30" i="17" s="1"/>
  <c r="D4" i="17"/>
  <c r="E3" i="20"/>
  <c r="D4" i="20"/>
  <c r="E4" i="20"/>
  <c r="D5" i="20" s="1"/>
  <c r="I161" i="20"/>
  <c r="E196" i="7"/>
  <c r="C196" i="7" s="1"/>
  <c r="D46" i="7"/>
  <c r="E46" i="7" s="1"/>
  <c r="C46" i="7" s="1"/>
  <c r="E40" i="17"/>
  <c r="D41" i="17" s="1"/>
  <c r="E41" i="17" s="1"/>
  <c r="C40" i="17"/>
  <c r="E85" i="20"/>
  <c r="D86" i="20"/>
  <c r="B86" i="20"/>
  <c r="E86" i="20"/>
  <c r="D87" i="20" s="1"/>
  <c r="E87" i="20" s="1"/>
  <c r="D88" i="20" s="1"/>
  <c r="E88" i="20" s="1"/>
  <c r="D89" i="20" s="1"/>
  <c r="E89" i="20" s="1"/>
  <c r="D90" i="20" s="1"/>
  <c r="E90" i="20" s="1"/>
  <c r="D91" i="20" s="1"/>
  <c r="E91" i="20" s="1"/>
  <c r="D92" i="20" s="1"/>
  <c r="E92" i="20" s="1"/>
  <c r="D93" i="20" s="1"/>
  <c r="E93" i="20" s="1"/>
  <c r="D94" i="20" s="1"/>
  <c r="E94" i="20" s="1"/>
  <c r="D95" i="20" s="1"/>
  <c r="E95" i="20" s="1"/>
  <c r="D96" i="20" s="1"/>
  <c r="E96" i="20" s="1"/>
  <c r="D97" i="20" s="1"/>
  <c r="E97" i="20" s="1"/>
  <c r="D98" i="20" s="1"/>
  <c r="E98" i="20" s="1"/>
  <c r="D99" i="20" s="1"/>
  <c r="E99" i="20" s="1"/>
  <c r="D100" i="20" s="1"/>
  <c r="E100" i="20" s="1"/>
  <c r="D101" i="20" s="1"/>
  <c r="E101" i="20" s="1"/>
  <c r="D102" i="20" s="1"/>
  <c r="E102" i="20" s="1"/>
  <c r="D103" i="20" s="1"/>
  <c r="E103" i="20" s="1"/>
  <c r="D104" i="20" s="1"/>
  <c r="E104" i="20" s="1"/>
  <c r="D105" i="20" s="1"/>
  <c r="E105" i="20" s="1"/>
  <c r="D106" i="20" s="1"/>
  <c r="E106" i="20" s="1"/>
  <c r="D107" i="20" s="1"/>
  <c r="E107" i="20" s="1"/>
  <c r="D108" i="20" s="1"/>
  <c r="E108" i="20" s="1"/>
  <c r="D109" i="20" s="1"/>
  <c r="E109" i="20" s="1"/>
  <c r="D110" i="20" s="1"/>
  <c r="E110" i="20" s="1"/>
  <c r="D111" i="20" s="1"/>
  <c r="E111" i="20" s="1"/>
  <c r="D112" i="20" s="1"/>
  <c r="E112" i="20" s="1"/>
  <c r="D113" i="20" s="1"/>
  <c r="E113" i="20" s="1"/>
  <c r="D114" i="20" s="1"/>
  <c r="E114" i="20" s="1"/>
  <c r="D115" i="20" s="1"/>
  <c r="E115" i="20" s="1"/>
  <c r="D116" i="20" s="1"/>
  <c r="E116" i="20" s="1"/>
  <c r="D117" i="20" s="1"/>
  <c r="E117" i="20" s="1"/>
  <c r="D118" i="20" s="1"/>
  <c r="E118" i="20" s="1"/>
  <c r="D119" i="20" s="1"/>
  <c r="E119" i="20" s="1"/>
  <c r="D120" i="20" s="1"/>
  <c r="E120" i="20" s="1"/>
  <c r="D121" i="20" s="1"/>
  <c r="E121" i="20" s="1"/>
  <c r="D122" i="20" s="1"/>
  <c r="E122" i="20" s="1"/>
  <c r="D123" i="20" s="1"/>
  <c r="E123" i="20" s="1"/>
  <c r="D124" i="20" s="1"/>
  <c r="E124" i="20" s="1"/>
  <c r="D125" i="20" s="1"/>
  <c r="E125" i="20" s="1"/>
  <c r="D126" i="20" s="1"/>
  <c r="E126" i="20" s="1"/>
  <c r="D127" i="20" s="1"/>
  <c r="E127" i="20" s="1"/>
  <c r="D128" i="20" s="1"/>
  <c r="E128" i="20" s="1"/>
  <c r="D129" i="20" s="1"/>
  <c r="E129" i="20" s="1"/>
  <c r="D130" i="20" s="1"/>
  <c r="E130" i="20" s="1"/>
  <c r="D131" i="20" s="1"/>
  <c r="E131" i="20" s="1"/>
  <c r="D132" i="20" s="1"/>
  <c r="E132" i="20" s="1"/>
  <c r="D133" i="20" s="1"/>
  <c r="E133" i="20" s="1"/>
  <c r="D134" i="20" s="1"/>
  <c r="E134" i="20" s="1"/>
  <c r="D135" i="20" s="1"/>
  <c r="E135" i="20" s="1"/>
  <c r="D136" i="20" s="1"/>
  <c r="E136" i="20" s="1"/>
  <c r="D137" i="20" s="1"/>
  <c r="E137" i="20" s="1"/>
  <c r="D138" i="20" s="1"/>
  <c r="E138" i="20" s="1"/>
  <c r="D139" i="20" s="1"/>
  <c r="E139" i="20" s="1"/>
  <c r="D140" i="20" s="1"/>
  <c r="E140" i="20" s="1"/>
  <c r="D141" i="20" s="1"/>
  <c r="E141" i="20" s="1"/>
  <c r="D142" i="20" s="1"/>
  <c r="E142" i="20" s="1"/>
  <c r="D143" i="20" s="1"/>
  <c r="E143" i="20" s="1"/>
  <c r="D144" i="20" s="1"/>
  <c r="E144" i="20" s="1"/>
  <c r="D145" i="20" s="1"/>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85" i="20"/>
  <c r="B85" i="20"/>
  <c r="C4" i="20"/>
  <c r="B4" i="20"/>
  <c r="C3" i="20"/>
  <c r="B3" i="17"/>
  <c r="E3" i="17"/>
  <c r="C3" i="17" s="1"/>
  <c r="B31" i="17"/>
  <c r="I544" i="14"/>
  <c r="I142" i="13"/>
  <c r="E54" i="16"/>
  <c r="C54" i="16" s="1"/>
  <c r="I234" i="7"/>
  <c r="E235" i="7"/>
  <c r="D236" i="7" s="1"/>
  <c r="E30" i="21"/>
  <c r="B30" i="21"/>
  <c r="B20" i="21"/>
  <c r="B3" i="21"/>
  <c r="E3" i="21"/>
  <c r="D4" i="21" s="1"/>
  <c r="E46" i="16"/>
  <c r="B46" i="16"/>
  <c r="E39" i="16"/>
  <c r="C39" i="16" s="1"/>
  <c r="B39" i="16"/>
  <c r="D4" i="16"/>
  <c r="D5" i="16" s="1"/>
  <c r="E3" i="14"/>
  <c r="C3" i="14"/>
  <c r="I58" i="8"/>
  <c r="E50" i="17"/>
  <c r="C50" i="17" s="1"/>
  <c r="E3" i="8"/>
  <c r="C3" i="8" s="1"/>
  <c r="D4" i="8"/>
  <c r="E4" i="8"/>
  <c r="D5" i="8"/>
  <c r="E5"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B196" i="7"/>
  <c r="E45" i="7"/>
  <c r="C45" i="7" s="1"/>
  <c r="B45" i="7"/>
  <c r="E3" i="7"/>
  <c r="C3" i="7" s="1"/>
  <c r="B3" i="7"/>
  <c r="B40" i="17"/>
  <c r="E3" i="16"/>
  <c r="C3" i="16" s="1"/>
  <c r="D4" i="14"/>
  <c r="D6" i="14"/>
  <c r="B4" i="14"/>
  <c r="B3" i="14"/>
  <c r="I76" i="15"/>
  <c r="I63" i="15"/>
  <c r="I77" i="15" s="1"/>
  <c r="D4" i="15"/>
  <c r="B4" i="15"/>
  <c r="E3" i="15"/>
  <c r="C3" i="15"/>
  <c r="B3" i="8"/>
  <c r="B4" i="8"/>
  <c r="D5" i="15"/>
  <c r="E4" i="15"/>
  <c r="C4" i="15"/>
  <c r="E4" i="14"/>
  <c r="C4" i="14"/>
  <c r="B6" i="14"/>
  <c r="D6" i="15"/>
  <c r="E5" i="15"/>
  <c r="C5" i="15"/>
  <c r="B5" i="15"/>
  <c r="C4" i="8"/>
  <c r="B5" i="8"/>
  <c r="D7" i="15"/>
  <c r="E6" i="15"/>
  <c r="C6" i="15"/>
  <c r="B6" i="15"/>
  <c r="D8" i="15"/>
  <c r="E7" i="15"/>
  <c r="C7" i="15"/>
  <c r="B7" i="15"/>
  <c r="C5" i="8"/>
  <c r="B6" i="8"/>
  <c r="D9" i="15"/>
  <c r="D10" i="15"/>
  <c r="E8" i="15"/>
  <c r="C8" i="15"/>
  <c r="B8" i="15"/>
  <c r="E9" i="15"/>
  <c r="C9" i="15"/>
  <c r="B9" i="15"/>
  <c r="C6" i="8"/>
  <c r="B7" i="8"/>
  <c r="D11" i="15"/>
  <c r="E10" i="15"/>
  <c r="C10" i="15"/>
  <c r="B10" i="15"/>
  <c r="D12" i="15"/>
  <c r="E11" i="15"/>
  <c r="C11" i="15"/>
  <c r="B11" i="15"/>
  <c r="C7" i="8"/>
  <c r="B8" i="8"/>
  <c r="D13" i="15"/>
  <c r="E12" i="15"/>
  <c r="C12" i="15"/>
  <c r="B12" i="15"/>
  <c r="D14" i="15"/>
  <c r="E13" i="15"/>
  <c r="C13" i="15"/>
  <c r="B13" i="15"/>
  <c r="C8" i="8"/>
  <c r="B9" i="8"/>
  <c r="D15" i="15"/>
  <c r="E14" i="15"/>
  <c r="C14" i="15"/>
  <c r="B14" i="15"/>
  <c r="D16" i="15"/>
  <c r="E15" i="15"/>
  <c r="C15" i="15"/>
  <c r="B15" i="15"/>
  <c r="C9" i="8"/>
  <c r="B10" i="8"/>
  <c r="D17" i="15"/>
  <c r="E16" i="15"/>
  <c r="C16" i="15"/>
  <c r="B16" i="15"/>
  <c r="D18" i="15"/>
  <c r="E17" i="15"/>
  <c r="C17" i="15"/>
  <c r="B17" i="15"/>
  <c r="C10" i="8"/>
  <c r="B11" i="8"/>
  <c r="D19" i="15"/>
  <c r="E18" i="15"/>
  <c r="C18" i="15"/>
  <c r="B18" i="15"/>
  <c r="D20" i="15"/>
  <c r="E19" i="15"/>
  <c r="C19" i="15"/>
  <c r="B19" i="15"/>
  <c r="C11" i="8"/>
  <c r="B12" i="8"/>
  <c r="D21" i="15"/>
  <c r="E20" i="15"/>
  <c r="C20" i="15"/>
  <c r="B20" i="15"/>
  <c r="D22" i="15"/>
  <c r="E21" i="15"/>
  <c r="C21" i="15"/>
  <c r="B21" i="15"/>
  <c r="C12" i="8"/>
  <c r="B13" i="8"/>
  <c r="D23" i="15"/>
  <c r="E22" i="15"/>
  <c r="C22" i="15"/>
  <c r="B22" i="15"/>
  <c r="D24" i="15"/>
  <c r="E23" i="15"/>
  <c r="C23" i="15"/>
  <c r="B23" i="15"/>
  <c r="C13" i="8"/>
  <c r="B14" i="8"/>
  <c r="D25" i="15"/>
  <c r="E24" i="15"/>
  <c r="C24" i="15"/>
  <c r="B24" i="15"/>
  <c r="D26" i="15"/>
  <c r="E25" i="15"/>
  <c r="C25" i="15"/>
  <c r="B25" i="15"/>
  <c r="C14" i="8"/>
  <c r="B15" i="8"/>
  <c r="D27" i="15"/>
  <c r="E26" i="15"/>
  <c r="C26" i="15"/>
  <c r="B26" i="15"/>
  <c r="D28" i="15"/>
  <c r="E27" i="15"/>
  <c r="C27" i="15"/>
  <c r="B27" i="15"/>
  <c r="C15" i="8"/>
  <c r="B16" i="8"/>
  <c r="D29" i="15"/>
  <c r="E28" i="15"/>
  <c r="C28" i="15"/>
  <c r="B28" i="15"/>
  <c r="D30" i="15"/>
  <c r="E29" i="15"/>
  <c r="C29" i="15"/>
  <c r="B29" i="15"/>
  <c r="C16" i="8"/>
  <c r="B17" i="8"/>
  <c r="D31" i="15"/>
  <c r="E30" i="15"/>
  <c r="C30" i="15"/>
  <c r="B30" i="15"/>
  <c r="D32" i="15"/>
  <c r="E31" i="15"/>
  <c r="C31" i="15"/>
  <c r="B31" i="15"/>
  <c r="C17" i="8"/>
  <c r="B18" i="8"/>
  <c r="D33" i="15"/>
  <c r="E32" i="15"/>
  <c r="C32" i="15"/>
  <c r="B32" i="15"/>
  <c r="D34" i="15"/>
  <c r="E33" i="15"/>
  <c r="C33" i="15"/>
  <c r="B33" i="15"/>
  <c r="C18" i="8"/>
  <c r="B19" i="8"/>
  <c r="D35" i="15"/>
  <c r="E34" i="15"/>
  <c r="C34" i="15"/>
  <c r="B34" i="15"/>
  <c r="D36" i="15"/>
  <c r="E35" i="15"/>
  <c r="C35" i="15"/>
  <c r="B35" i="15"/>
  <c r="C19" i="8"/>
  <c r="B20" i="8"/>
  <c r="D37" i="15"/>
  <c r="E36" i="15"/>
  <c r="C36" i="15"/>
  <c r="B36" i="15"/>
  <c r="D38" i="15"/>
  <c r="E37" i="15"/>
  <c r="C37" i="15"/>
  <c r="B37" i="15"/>
  <c r="C20" i="8"/>
  <c r="B21" i="8"/>
  <c r="D39" i="15"/>
  <c r="E38" i="15"/>
  <c r="C38" i="15"/>
  <c r="B38" i="15"/>
  <c r="D40" i="15"/>
  <c r="E39" i="15"/>
  <c r="C39" i="15"/>
  <c r="B39" i="15"/>
  <c r="C21" i="8"/>
  <c r="B22" i="8"/>
  <c r="D41" i="15"/>
  <c r="E40" i="15"/>
  <c r="C40" i="15"/>
  <c r="B40" i="15"/>
  <c r="D42" i="15"/>
  <c r="E41" i="15"/>
  <c r="C41" i="15"/>
  <c r="B41" i="15"/>
  <c r="C22" i="8"/>
  <c r="B23" i="8"/>
  <c r="D43" i="15"/>
  <c r="E42" i="15"/>
  <c r="C42" i="15"/>
  <c r="B42" i="15"/>
  <c r="D44" i="15"/>
  <c r="E43" i="15"/>
  <c r="C43" i="15"/>
  <c r="B43" i="15"/>
  <c r="C23" i="8"/>
  <c r="B24" i="8"/>
  <c r="D45" i="15"/>
  <c r="E44" i="15"/>
  <c r="C44" i="15"/>
  <c r="B44" i="15"/>
  <c r="D46" i="15"/>
  <c r="E45" i="15"/>
  <c r="C45" i="15"/>
  <c r="B45" i="15"/>
  <c r="C24" i="8"/>
  <c r="B25" i="8"/>
  <c r="D47" i="15"/>
  <c r="E46" i="15"/>
  <c r="C46" i="15"/>
  <c r="B46" i="15"/>
  <c r="D48" i="15"/>
  <c r="E47" i="15"/>
  <c r="C47" i="15"/>
  <c r="B47" i="15"/>
  <c r="C25" i="8"/>
  <c r="B26" i="8"/>
  <c r="D49" i="15"/>
  <c r="E48" i="15"/>
  <c r="C48" i="15"/>
  <c r="B48" i="15"/>
  <c r="D50" i="15"/>
  <c r="E49" i="15"/>
  <c r="C49" i="15"/>
  <c r="B49" i="15"/>
  <c r="C26" i="8"/>
  <c r="B27" i="8"/>
  <c r="D51" i="15"/>
  <c r="E50" i="15"/>
  <c r="C50" i="15"/>
  <c r="B50" i="15"/>
  <c r="D52" i="15"/>
  <c r="E51" i="15"/>
  <c r="C51" i="15"/>
  <c r="B51" i="15"/>
  <c r="C27" i="8"/>
  <c r="B28" i="8"/>
  <c r="D53" i="15"/>
  <c r="E52" i="15"/>
  <c r="C52" i="15"/>
  <c r="B52" i="15"/>
  <c r="D54" i="15"/>
  <c r="E53" i="15"/>
  <c r="C53" i="15"/>
  <c r="B53" i="15"/>
  <c r="C28" i="8"/>
  <c r="B29" i="8"/>
  <c r="D55" i="15"/>
  <c r="E54" i="15"/>
  <c r="C54" i="15"/>
  <c r="B54" i="15"/>
  <c r="D56" i="15"/>
  <c r="E55" i="15"/>
  <c r="C55" i="15"/>
  <c r="B55" i="15"/>
  <c r="C29" i="8"/>
  <c r="B30" i="8"/>
  <c r="D57" i="15"/>
  <c r="E56" i="15"/>
  <c r="C56" i="15"/>
  <c r="B56" i="15"/>
  <c r="D58" i="15"/>
  <c r="E57" i="15"/>
  <c r="C57" i="15"/>
  <c r="B57" i="15"/>
  <c r="C30" i="8"/>
  <c r="B31" i="8"/>
  <c r="D59" i="15"/>
  <c r="E58" i="15"/>
  <c r="C58" i="15"/>
  <c r="B58" i="15"/>
  <c r="D60" i="15"/>
  <c r="E59" i="15"/>
  <c r="C59" i="15"/>
  <c r="B59" i="15"/>
  <c r="C31" i="8"/>
  <c r="B32" i="8"/>
  <c r="D61" i="15"/>
  <c r="E60" i="15"/>
  <c r="C60" i="15"/>
  <c r="B60" i="15"/>
  <c r="D62" i="15"/>
  <c r="E61" i="15"/>
  <c r="C61" i="15"/>
  <c r="B61" i="15"/>
  <c r="C32" i="8"/>
  <c r="B33" i="8"/>
  <c r="D63" i="15"/>
  <c r="E62" i="15"/>
  <c r="C62" i="15"/>
  <c r="B62" i="15"/>
  <c r="D64" i="15"/>
  <c r="E63" i="15"/>
  <c r="C63" i="15"/>
  <c r="B63" i="15"/>
  <c r="C33" i="8"/>
  <c r="B34" i="8"/>
  <c r="D65" i="15"/>
  <c r="E64" i="15"/>
  <c r="C64" i="15"/>
  <c r="B64" i="15"/>
  <c r="D66" i="15"/>
  <c r="E65" i="15"/>
  <c r="C65" i="15"/>
  <c r="B65" i="15"/>
  <c r="C34" i="8"/>
  <c r="B35" i="8"/>
  <c r="D67" i="15"/>
  <c r="E66" i="15"/>
  <c r="C66" i="15"/>
  <c r="B66" i="15"/>
  <c r="D68" i="15"/>
  <c r="E67" i="15"/>
  <c r="C67" i="15"/>
  <c r="B67" i="15"/>
  <c r="C35" i="8"/>
  <c r="B36" i="8"/>
  <c r="D69" i="15"/>
  <c r="E68" i="15"/>
  <c r="C68" i="15"/>
  <c r="B68" i="15"/>
  <c r="D70" i="15"/>
  <c r="E69" i="15"/>
  <c r="C69" i="15"/>
  <c r="B69" i="15"/>
  <c r="C36" i="8"/>
  <c r="B37" i="8"/>
  <c r="D71" i="15"/>
  <c r="E70" i="15"/>
  <c r="C70" i="15"/>
  <c r="B70" i="15"/>
  <c r="D72" i="15"/>
  <c r="E71" i="15"/>
  <c r="C71" i="15"/>
  <c r="B71" i="15"/>
  <c r="C37" i="8"/>
  <c r="B38" i="8"/>
  <c r="D73" i="15"/>
  <c r="E72" i="15"/>
  <c r="C72" i="15"/>
  <c r="B72" i="15"/>
  <c r="D74" i="15"/>
  <c r="E73" i="15"/>
  <c r="C73" i="15"/>
  <c r="B73" i="15"/>
  <c r="C38" i="8"/>
  <c r="B39" i="8"/>
  <c r="D75" i="15"/>
  <c r="E74" i="15"/>
  <c r="C74" i="15"/>
  <c r="B74" i="15"/>
  <c r="D76" i="15"/>
  <c r="E75" i="15"/>
  <c r="C75" i="15"/>
  <c r="B75" i="15"/>
  <c r="D40" i="8"/>
  <c r="C39" i="8"/>
  <c r="E40" i="8"/>
  <c r="B40" i="8"/>
  <c r="E76" i="15"/>
  <c r="C76" i="15"/>
  <c r="B76" i="15"/>
  <c r="D41" i="8"/>
  <c r="C40" i="8"/>
  <c r="E41" i="8"/>
  <c r="B41" i="8"/>
  <c r="D42" i="8"/>
  <c r="C41" i="8"/>
  <c r="E42" i="8"/>
  <c r="B42" i="8"/>
  <c r="D43" i="8"/>
  <c r="C42" i="8"/>
  <c r="E43" i="8"/>
  <c r="B43" i="8"/>
  <c r="D44" i="8"/>
  <c r="C43" i="8"/>
  <c r="E44" i="8"/>
  <c r="B44" i="8"/>
  <c r="D45" i="8"/>
  <c r="C44" i="8"/>
  <c r="E45" i="8"/>
  <c r="B45" i="8"/>
  <c r="D46" i="8"/>
  <c r="C45" i="8"/>
  <c r="E46" i="8"/>
  <c r="B46" i="8"/>
  <c r="D47" i="8"/>
  <c r="C46" i="8"/>
  <c r="E47" i="8"/>
  <c r="B47" i="8"/>
  <c r="D48" i="8"/>
  <c r="C47" i="8"/>
  <c r="E48" i="8"/>
  <c r="B48" i="8"/>
  <c r="D49" i="8"/>
  <c r="C48" i="8"/>
  <c r="E49" i="8"/>
  <c r="B49" i="8"/>
  <c r="D50" i="8"/>
  <c r="C49" i="8"/>
  <c r="E50" i="8"/>
  <c r="B50" i="8"/>
  <c r="D51" i="8"/>
  <c r="C50" i="8"/>
  <c r="E51" i="8"/>
  <c r="B51" i="8"/>
  <c r="D52" i="8"/>
  <c r="C51" i="8"/>
  <c r="E52" i="8"/>
  <c r="B52" i="8"/>
  <c r="D53" i="8"/>
  <c r="C52" i="8"/>
  <c r="E53" i="8"/>
  <c r="B53" i="8"/>
  <c r="D54" i="8"/>
  <c r="C53" i="8"/>
  <c r="E54" i="8"/>
  <c r="B54" i="8"/>
  <c r="D55" i="8"/>
  <c r="C54" i="8"/>
  <c r="E55" i="8"/>
  <c r="B55" i="8"/>
  <c r="D56" i="8"/>
  <c r="C55" i="8"/>
  <c r="E56" i="8"/>
  <c r="B56" i="8"/>
  <c r="D57" i="8"/>
  <c r="C56" i="8"/>
  <c r="E57" i="8"/>
  <c r="B57" i="8"/>
  <c r="D58" i="8"/>
  <c r="E58" i="8" s="1"/>
  <c r="C57" i="8"/>
  <c r="C58" i="8"/>
  <c r="B58" i="8"/>
  <c r="E6" i="14"/>
  <c r="C6" i="14"/>
  <c r="D7" i="14"/>
  <c r="D8" i="14"/>
  <c r="E7" i="14"/>
  <c r="C7" i="14"/>
  <c r="B7" i="14"/>
  <c r="D9" i="14"/>
  <c r="E8" i="14"/>
  <c r="C8" i="14"/>
  <c r="B8" i="14"/>
  <c r="D10" i="14"/>
  <c r="E9" i="14"/>
  <c r="C9" i="14"/>
  <c r="B9" i="14"/>
  <c r="D11" i="14"/>
  <c r="E10" i="14"/>
  <c r="C10" i="14"/>
  <c r="B10" i="14"/>
  <c r="D12" i="14"/>
  <c r="E11" i="14"/>
  <c r="C11" i="14"/>
  <c r="B11" i="14"/>
  <c r="D13" i="14"/>
  <c r="E12" i="14"/>
  <c r="C12" i="14"/>
  <c r="B12" i="14"/>
  <c r="D14" i="14"/>
  <c r="E13" i="14"/>
  <c r="C13" i="14"/>
  <c r="B13" i="14"/>
  <c r="D15" i="14"/>
  <c r="E14" i="14"/>
  <c r="C14" i="14"/>
  <c r="B14" i="14"/>
  <c r="D17" i="14"/>
  <c r="E15" i="14"/>
  <c r="C15" i="14"/>
  <c r="B15" i="14"/>
  <c r="D18" i="14"/>
  <c r="E17" i="14"/>
  <c r="C17" i="14"/>
  <c r="B17" i="14"/>
  <c r="D19" i="14"/>
  <c r="E18" i="14"/>
  <c r="C18" i="14"/>
  <c r="B18" i="14"/>
  <c r="D20" i="14"/>
  <c r="E19" i="14"/>
  <c r="C19" i="14"/>
  <c r="B19" i="14"/>
  <c r="D21" i="14"/>
  <c r="D22" i="14" s="1"/>
  <c r="E20" i="14"/>
  <c r="C20" i="14"/>
  <c r="B20" i="14"/>
  <c r="E21" i="14"/>
  <c r="C21" i="14"/>
  <c r="B21" i="14"/>
  <c r="D23" i="14"/>
  <c r="E22" i="14"/>
  <c r="C22" i="14"/>
  <c r="B22" i="14"/>
  <c r="D24" i="14"/>
  <c r="E23" i="14"/>
  <c r="C23" i="14"/>
  <c r="B23" i="14"/>
  <c r="D25" i="14"/>
  <c r="E24" i="14"/>
  <c r="C24" i="14"/>
  <c r="B24" i="14"/>
  <c r="D26" i="14"/>
  <c r="E25" i="14"/>
  <c r="C25" i="14"/>
  <c r="B25" i="14"/>
  <c r="D27" i="14"/>
  <c r="E26" i="14"/>
  <c r="C26" i="14"/>
  <c r="B26" i="14"/>
  <c r="D28" i="14"/>
  <c r="D31" i="14" s="1"/>
  <c r="D32" i="14" s="1"/>
  <c r="E27" i="14"/>
  <c r="C27" i="14"/>
  <c r="B27" i="14"/>
  <c r="E28" i="14"/>
  <c r="C28" i="14"/>
  <c r="B28" i="14"/>
  <c r="E31" i="14"/>
  <c r="C31" i="14" s="1"/>
  <c r="B31" i="14"/>
  <c r="E32" i="14"/>
  <c r="C32" i="14"/>
  <c r="C46" i="16" l="1"/>
  <c r="D47" i="16"/>
  <c r="B42" i="16"/>
  <c r="E42" i="16"/>
  <c r="C42" i="16" s="1"/>
  <c r="D43" i="16"/>
  <c r="D33" i="14"/>
  <c r="B32" i="14"/>
  <c r="I59" i="8"/>
  <c r="E145" i="20"/>
  <c r="B145" i="20"/>
  <c r="E5" i="20"/>
  <c r="B5" i="20"/>
  <c r="D31" i="21"/>
  <c r="B31" i="21" s="1"/>
  <c r="E9" i="6"/>
  <c r="B9" i="6"/>
  <c r="E62" i="6"/>
  <c r="B62" i="6"/>
  <c r="E102" i="6"/>
  <c r="B102" i="6"/>
  <c r="D34" i="14"/>
  <c r="D5" i="7"/>
  <c r="B5" i="7" s="1"/>
  <c r="C235" i="7"/>
  <c r="D6" i="7"/>
  <c r="E6" i="7" s="1"/>
  <c r="C6" i="7" s="1"/>
  <c r="D47" i="7"/>
  <c r="D48" i="7" s="1"/>
  <c r="B48" i="7" s="1"/>
  <c r="D197" i="7"/>
  <c r="B197" i="7" s="1"/>
  <c r="B47" i="7"/>
  <c r="B46" i="7"/>
  <c r="E4" i="7"/>
  <c r="C4" i="7" s="1"/>
  <c r="E48" i="7"/>
  <c r="C48" i="7" s="1"/>
  <c r="D49" i="7"/>
  <c r="E5" i="7"/>
  <c r="C5" i="7" s="1"/>
  <c r="E4" i="17"/>
  <c r="C4" i="17" s="1"/>
  <c r="B4" i="17"/>
  <c r="D5" i="17"/>
  <c r="D54" i="17"/>
  <c r="E53" i="17"/>
  <c r="D42" i="17"/>
  <c r="E42" i="17" s="1"/>
  <c r="D43" i="17" s="1"/>
  <c r="E43" i="17" s="1"/>
  <c r="D44" i="17" s="1"/>
  <c r="E44" i="17" s="1"/>
  <c r="D45" i="17" s="1"/>
  <c r="E45" i="17" s="1"/>
  <c r="E6" i="13"/>
  <c r="B6" i="13"/>
  <c r="D46" i="17"/>
  <c r="E46" i="17" s="1"/>
  <c r="B41" i="17"/>
  <c r="D51" i="21"/>
  <c r="C50" i="21"/>
  <c r="C3" i="21"/>
  <c r="C30" i="21"/>
  <c r="E31" i="21"/>
  <c r="D32" i="21" s="1"/>
  <c r="E6" i="23"/>
  <c r="C6" i="23" s="1"/>
  <c r="B6" i="23"/>
  <c r="D5" i="22"/>
  <c r="E5" i="22" s="1"/>
  <c r="B4" i="22"/>
  <c r="D32" i="17"/>
  <c r="E32" i="17" s="1"/>
  <c r="C32" i="17" s="1"/>
  <c r="B51" i="17"/>
  <c r="B4" i="16"/>
  <c r="D55" i="16"/>
  <c r="E55" i="16" s="1"/>
  <c r="C51" i="17"/>
  <c r="E31" i="17"/>
  <c r="C31" i="17" s="1"/>
  <c r="E4" i="16"/>
  <c r="C4" i="16" s="1"/>
  <c r="E5" i="16"/>
  <c r="C5" i="16" s="1"/>
  <c r="D6" i="16"/>
  <c r="B5" i="16"/>
  <c r="B32" i="21"/>
  <c r="E32" i="21"/>
  <c r="D33" i="21" s="1"/>
  <c r="D22" i="21"/>
  <c r="E22" i="21" s="1"/>
  <c r="D23" i="21" s="1"/>
  <c r="E23" i="21" s="1"/>
  <c r="D24" i="21" s="1"/>
  <c r="E24" i="21" s="1"/>
  <c r="C21" i="21"/>
  <c r="C31" i="21"/>
  <c r="B21" i="21"/>
  <c r="C20" i="21"/>
  <c r="B4" i="21"/>
  <c r="E4" i="21"/>
  <c r="D56" i="16" l="1"/>
  <c r="C55" i="16"/>
  <c r="B43" i="16"/>
  <c r="E43" i="16"/>
  <c r="C43" i="16" s="1"/>
  <c r="D44" i="16"/>
  <c r="B47" i="16"/>
  <c r="E47" i="16"/>
  <c r="E33" i="14"/>
  <c r="C33" i="14" s="1"/>
  <c r="B33" i="14"/>
  <c r="D6" i="20"/>
  <c r="C5" i="20"/>
  <c r="D146" i="20"/>
  <c r="C145" i="20"/>
  <c r="E197" i="7"/>
  <c r="C197" i="7" s="1"/>
  <c r="B6" i="7"/>
  <c r="D7" i="7"/>
  <c r="B7" i="7" s="1"/>
  <c r="D103" i="6"/>
  <c r="C102" i="6"/>
  <c r="D63" i="6"/>
  <c r="C62" i="6"/>
  <c r="D10" i="6"/>
  <c r="C9" i="6"/>
  <c r="E34" i="14"/>
  <c r="C34" i="14" s="1"/>
  <c r="B34" i="14"/>
  <c r="D35" i="14"/>
  <c r="E236" i="7"/>
  <c r="D237" i="7" s="1"/>
  <c r="B236" i="7"/>
  <c r="E47" i="7"/>
  <c r="C47" i="7" s="1"/>
  <c r="D198" i="7"/>
  <c r="E7" i="7"/>
  <c r="C7" i="7" s="1"/>
  <c r="D8" i="7"/>
  <c r="D50" i="7"/>
  <c r="B49" i="7"/>
  <c r="E49" i="7"/>
  <c r="C49" i="7" s="1"/>
  <c r="E198" i="7"/>
  <c r="B198" i="7"/>
  <c r="E5" i="17"/>
  <c r="C5" i="17" s="1"/>
  <c r="B5" i="17"/>
  <c r="D6" i="17"/>
  <c r="D55" i="17"/>
  <c r="B54" i="17"/>
  <c r="E54" i="17"/>
  <c r="C54" i="17" s="1"/>
  <c r="D7" i="13"/>
  <c r="C6" i="13"/>
  <c r="E51" i="21"/>
  <c r="B51" i="21"/>
  <c r="B22" i="21"/>
  <c r="D6" i="22"/>
  <c r="E6" i="22" s="1"/>
  <c r="C5" i="22"/>
  <c r="B5" i="22"/>
  <c r="B32" i="17"/>
  <c r="D33" i="17"/>
  <c r="B49" i="17"/>
  <c r="E49" i="17"/>
  <c r="C49" i="17" s="1"/>
  <c r="B55" i="16"/>
  <c r="E6" i="16"/>
  <c r="C6" i="16" s="1"/>
  <c r="D7" i="16"/>
  <c r="B6" i="16"/>
  <c r="B56" i="16"/>
  <c r="E56" i="16"/>
  <c r="C32" i="21"/>
  <c r="C22" i="21"/>
  <c r="D5" i="21"/>
  <c r="C4" i="21"/>
  <c r="D48" i="16" l="1"/>
  <c r="C47" i="16"/>
  <c r="B44" i="16"/>
  <c r="E44" i="16"/>
  <c r="C44" i="16" s="1"/>
  <c r="E146" i="20"/>
  <c r="B146" i="20"/>
  <c r="E6" i="20"/>
  <c r="B6" i="20"/>
  <c r="E10" i="6"/>
  <c r="B10" i="6"/>
  <c r="E63" i="6"/>
  <c r="B63" i="6"/>
  <c r="E103" i="6"/>
  <c r="B103" i="6"/>
  <c r="E35" i="14"/>
  <c r="C35" i="14" s="1"/>
  <c r="B35" i="14"/>
  <c r="D36" i="14"/>
  <c r="C236" i="7"/>
  <c r="E8" i="7"/>
  <c r="C8" i="7" s="1"/>
  <c r="D9" i="7"/>
  <c r="B8" i="7"/>
  <c r="B50" i="7"/>
  <c r="D51" i="7"/>
  <c r="E50" i="7"/>
  <c r="C50" i="7" s="1"/>
  <c r="D199" i="7"/>
  <c r="B199" i="7" s="1"/>
  <c r="C198" i="7"/>
  <c r="E6" i="17"/>
  <c r="C6" i="17" s="1"/>
  <c r="B6" i="17"/>
  <c r="D7" i="17"/>
  <c r="E55" i="17"/>
  <c r="C55" i="17" s="1"/>
  <c r="B55" i="17"/>
  <c r="E7" i="13"/>
  <c r="B7" i="13"/>
  <c r="C41" i="17"/>
  <c r="B42" i="17"/>
  <c r="C42" i="17"/>
  <c r="D53" i="21"/>
  <c r="C51" i="21"/>
  <c r="D7" i="22"/>
  <c r="E7" i="22" s="1"/>
  <c r="C6" i="22"/>
  <c r="B6" i="22"/>
  <c r="B33" i="17"/>
  <c r="D34" i="17"/>
  <c r="E33" i="17"/>
  <c r="C33" i="17" s="1"/>
  <c r="B52" i="17"/>
  <c r="C52" i="17"/>
  <c r="B43" i="17"/>
  <c r="D57" i="16"/>
  <c r="C56" i="16"/>
  <c r="D8" i="16"/>
  <c r="B7" i="16"/>
  <c r="E7" i="16"/>
  <c r="C7" i="16" s="1"/>
  <c r="B33" i="21"/>
  <c r="E33" i="21"/>
  <c r="D34" i="21" s="1"/>
  <c r="B23" i="21"/>
  <c r="D25" i="21"/>
  <c r="E25" i="21" s="1"/>
  <c r="B5" i="21"/>
  <c r="E5" i="21"/>
  <c r="B48" i="16" l="1"/>
  <c r="E48" i="16"/>
  <c r="D7" i="20"/>
  <c r="C6" i="20"/>
  <c r="D147" i="20"/>
  <c r="C146" i="20"/>
  <c r="D104" i="6"/>
  <c r="C103" i="6"/>
  <c r="D64" i="6"/>
  <c r="C63" i="6"/>
  <c r="D11" i="6"/>
  <c r="C10" i="6"/>
  <c r="D37" i="14"/>
  <c r="B36" i="14"/>
  <c r="E36" i="14"/>
  <c r="C36" i="14" s="1"/>
  <c r="E237" i="7"/>
  <c r="D238" i="7" s="1"/>
  <c r="B237" i="7"/>
  <c r="E9" i="7"/>
  <c r="C9" i="7" s="1"/>
  <c r="B9" i="7"/>
  <c r="D10" i="7"/>
  <c r="E51" i="7"/>
  <c r="C51" i="7" s="1"/>
  <c r="B51" i="7"/>
  <c r="D52" i="7"/>
  <c r="E199" i="7"/>
  <c r="E7" i="17"/>
  <c r="C7" i="17" s="1"/>
  <c r="B7" i="17"/>
  <c r="D8" i="17"/>
  <c r="D8" i="13"/>
  <c r="C7" i="13"/>
  <c r="E53" i="21"/>
  <c r="B53" i="21"/>
  <c r="D8" i="22"/>
  <c r="E8" i="22" s="1"/>
  <c r="C7" i="22"/>
  <c r="B7" i="22"/>
  <c r="B34" i="17"/>
  <c r="D35" i="17"/>
  <c r="E34" i="17"/>
  <c r="C34" i="17" s="1"/>
  <c r="B53" i="17"/>
  <c r="C53" i="17"/>
  <c r="C43" i="17"/>
  <c r="E8" i="16"/>
  <c r="C8" i="16" s="1"/>
  <c r="D9" i="16"/>
  <c r="B8" i="16"/>
  <c r="E57" i="16"/>
  <c r="B57" i="16"/>
  <c r="C33" i="21"/>
  <c r="C23" i="21"/>
  <c r="D6" i="21"/>
  <c r="C5" i="21"/>
  <c r="D49" i="16" l="1"/>
  <c r="C48" i="16"/>
  <c r="E147" i="20"/>
  <c r="B147" i="20"/>
  <c r="E7" i="20"/>
  <c r="B7" i="20"/>
  <c r="E11" i="6"/>
  <c r="B11" i="6"/>
  <c r="E64" i="6"/>
  <c r="B64" i="6"/>
  <c r="E104" i="6"/>
  <c r="B104" i="6"/>
  <c r="E37" i="14"/>
  <c r="C37" i="14" s="1"/>
  <c r="B37" i="14"/>
  <c r="D38" i="14"/>
  <c r="C237" i="7"/>
  <c r="D11" i="7"/>
  <c r="E10" i="7"/>
  <c r="C10" i="7" s="1"/>
  <c r="B10" i="7"/>
  <c r="B52" i="7"/>
  <c r="D53" i="7"/>
  <c r="E52" i="7"/>
  <c r="C52" i="7" s="1"/>
  <c r="C199" i="7"/>
  <c r="D200" i="7"/>
  <c r="E8" i="17"/>
  <c r="C8" i="17" s="1"/>
  <c r="B8" i="17"/>
  <c r="D9" i="17"/>
  <c r="E8" i="13"/>
  <c r="B8" i="13"/>
  <c r="D54" i="21"/>
  <c r="C53" i="21"/>
  <c r="D9" i="22"/>
  <c r="E9" i="22" s="1"/>
  <c r="C8" i="22"/>
  <c r="B8" i="22"/>
  <c r="E35" i="17"/>
  <c r="C35" i="17" s="1"/>
  <c r="B35" i="17"/>
  <c r="D36" i="17"/>
  <c r="B44" i="17"/>
  <c r="C57" i="16"/>
  <c r="E9" i="16"/>
  <c r="C9" i="16" s="1"/>
  <c r="D10" i="16"/>
  <c r="B9" i="16"/>
  <c r="B34" i="21"/>
  <c r="E34" i="21"/>
  <c r="D35" i="21" s="1"/>
  <c r="B24" i="21"/>
  <c r="D26" i="21"/>
  <c r="E26" i="21" s="1"/>
  <c r="B6" i="21"/>
  <c r="E6" i="21"/>
  <c r="B49" i="16" l="1"/>
  <c r="E49" i="16"/>
  <c r="D8" i="20"/>
  <c r="C7" i="20"/>
  <c r="D148" i="20"/>
  <c r="C147" i="20"/>
  <c r="D105" i="6"/>
  <c r="C104" i="6"/>
  <c r="D65" i="6"/>
  <c r="C64" i="6"/>
  <c r="D12" i="6"/>
  <c r="C11" i="6"/>
  <c r="B38" i="14"/>
  <c r="E38" i="14"/>
  <c r="C38" i="14" s="1"/>
  <c r="D39" i="14"/>
  <c r="B238" i="7"/>
  <c r="E238" i="7"/>
  <c r="D239" i="7" s="1"/>
  <c r="D12" i="7"/>
  <c r="B11" i="7"/>
  <c r="E11" i="7"/>
  <c r="C11" i="7" s="1"/>
  <c r="E53" i="7"/>
  <c r="C53" i="7" s="1"/>
  <c r="D54" i="7"/>
  <c r="B53" i="7"/>
  <c r="B200" i="7"/>
  <c r="E200" i="7"/>
  <c r="E9" i="17"/>
  <c r="C9" i="17" s="1"/>
  <c r="B9" i="17"/>
  <c r="D10" i="17"/>
  <c r="D9" i="13"/>
  <c r="C8" i="13"/>
  <c r="E54" i="21"/>
  <c r="B54" i="21"/>
  <c r="D10" i="22"/>
  <c r="E10" i="22" s="1"/>
  <c r="C9" i="22"/>
  <c r="B9" i="22"/>
  <c r="E36" i="17"/>
  <c r="C36" i="17" s="1"/>
  <c r="D37" i="17"/>
  <c r="B36" i="17"/>
  <c r="C44" i="17"/>
  <c r="E10" i="16"/>
  <c r="C10" i="16" s="1"/>
  <c r="D11" i="16"/>
  <c r="B10" i="16"/>
  <c r="C34" i="21"/>
  <c r="C25" i="21"/>
  <c r="B25" i="21"/>
  <c r="C24" i="21"/>
  <c r="D7" i="21"/>
  <c r="C6" i="21"/>
  <c r="D50" i="16" l="1"/>
  <c r="C49" i="16"/>
  <c r="E148" i="20"/>
  <c r="B148" i="20"/>
  <c r="E8" i="20"/>
  <c r="B8" i="20"/>
  <c r="E12" i="6"/>
  <c r="D13" i="6" s="1"/>
  <c r="B12" i="6"/>
  <c r="E65" i="6"/>
  <c r="B65" i="6"/>
  <c r="E105" i="6"/>
  <c r="B105" i="6"/>
  <c r="D40" i="14"/>
  <c r="B39" i="14"/>
  <c r="C238" i="7"/>
  <c r="E12" i="7"/>
  <c r="C12" i="7" s="1"/>
  <c r="B12" i="7"/>
  <c r="D13" i="7"/>
  <c r="E54" i="7"/>
  <c r="C54" i="7" s="1"/>
  <c r="D55" i="7"/>
  <c r="B54" i="7"/>
  <c r="C200" i="7"/>
  <c r="D201" i="7"/>
  <c r="E10" i="17"/>
  <c r="C10" i="17" s="1"/>
  <c r="B10" i="17"/>
  <c r="D11" i="17"/>
  <c r="E9" i="13"/>
  <c r="B9" i="13"/>
  <c r="D55" i="21"/>
  <c r="C54" i="21"/>
  <c r="C10" i="22"/>
  <c r="B10" i="22"/>
  <c r="E37" i="17"/>
  <c r="C37" i="17" s="1"/>
  <c r="B37" i="17"/>
  <c r="B45" i="17"/>
  <c r="D12" i="16"/>
  <c r="B11" i="16"/>
  <c r="E11" i="16"/>
  <c r="C11" i="16" s="1"/>
  <c r="B35" i="21"/>
  <c r="E35" i="21"/>
  <c r="D36" i="21" s="1"/>
  <c r="E7" i="21"/>
  <c r="B7" i="21"/>
  <c r="E50" i="16" l="1"/>
  <c r="B50" i="16"/>
  <c r="D9" i="20"/>
  <c r="C8" i="20"/>
  <c r="D149" i="20"/>
  <c r="C148" i="20"/>
  <c r="D106" i="6"/>
  <c r="C105" i="6"/>
  <c r="D66" i="6"/>
  <c r="C65" i="6"/>
  <c r="C12" i="6"/>
  <c r="E40" i="14"/>
  <c r="C40" i="14" s="1"/>
  <c r="D41" i="14"/>
  <c r="B40" i="14"/>
  <c r="B239" i="7"/>
  <c r="E239" i="7"/>
  <c r="D240" i="7" s="1"/>
  <c r="D14" i="7"/>
  <c r="E13" i="7"/>
  <c r="C13" i="7" s="1"/>
  <c r="B13" i="7"/>
  <c r="D56" i="7"/>
  <c r="E55" i="7"/>
  <c r="C55" i="7" s="1"/>
  <c r="B55" i="7"/>
  <c r="B201" i="7"/>
  <c r="E201" i="7"/>
  <c r="E11" i="17"/>
  <c r="C11" i="17" s="1"/>
  <c r="B11" i="17"/>
  <c r="D12" i="17"/>
  <c r="D10" i="13"/>
  <c r="C9" i="13"/>
  <c r="E55" i="21"/>
  <c r="B55" i="21"/>
  <c r="C45" i="17"/>
  <c r="E12" i="16"/>
  <c r="C12" i="16" s="1"/>
  <c r="D13" i="16"/>
  <c r="B12" i="16"/>
  <c r="C35" i="21"/>
  <c r="D8" i="21"/>
  <c r="C7" i="21"/>
  <c r="D51" i="16" l="1"/>
  <c r="C50" i="16"/>
  <c r="E149" i="20"/>
  <c r="B149" i="20"/>
  <c r="E9" i="20"/>
  <c r="B9" i="20"/>
  <c r="E13" i="6"/>
  <c r="B13" i="6"/>
  <c r="E66" i="6"/>
  <c r="B66" i="6"/>
  <c r="E106" i="6"/>
  <c r="B106" i="6"/>
  <c r="B41" i="14"/>
  <c r="E41" i="14"/>
  <c r="C41" i="14" s="1"/>
  <c r="D42" i="14"/>
  <c r="C239" i="7"/>
  <c r="D15" i="7"/>
  <c r="E14" i="7"/>
  <c r="C14" i="7" s="1"/>
  <c r="B14" i="7"/>
  <c r="D57" i="7"/>
  <c r="E56" i="7"/>
  <c r="C56" i="7" s="1"/>
  <c r="B56" i="7"/>
  <c r="C201" i="7"/>
  <c r="D202" i="7"/>
  <c r="E12" i="17"/>
  <c r="C12" i="17" s="1"/>
  <c r="B12" i="17"/>
  <c r="D13" i="17"/>
  <c r="E10" i="13"/>
  <c r="B10" i="13"/>
  <c r="D56" i="21"/>
  <c r="C55" i="21"/>
  <c r="B46" i="17"/>
  <c r="C46" i="17"/>
  <c r="D14" i="16"/>
  <c r="B13" i="16"/>
  <c r="E13" i="16"/>
  <c r="C13" i="16" s="1"/>
  <c r="B36" i="21"/>
  <c r="E36" i="21"/>
  <c r="D37" i="21" s="1"/>
  <c r="E8" i="21"/>
  <c r="B8" i="21"/>
  <c r="E51" i="16" l="1"/>
  <c r="C51" i="16" s="1"/>
  <c r="B51" i="16"/>
  <c r="D10" i="20"/>
  <c r="C9" i="20"/>
  <c r="D150" i="20"/>
  <c r="C149" i="20"/>
  <c r="D107" i="6"/>
  <c r="C106" i="6"/>
  <c r="D67" i="6"/>
  <c r="C66" i="6"/>
  <c r="D14" i="6"/>
  <c r="C13" i="6"/>
  <c r="D43" i="14"/>
  <c r="E42" i="14"/>
  <c r="C42" i="14" s="1"/>
  <c r="B42" i="14"/>
  <c r="E240" i="7"/>
  <c r="D241" i="7" s="1"/>
  <c r="B240" i="7"/>
  <c r="D16" i="7"/>
  <c r="B15" i="7"/>
  <c r="E15" i="7"/>
  <c r="C15" i="7" s="1"/>
  <c r="B57" i="7"/>
  <c r="D58" i="7"/>
  <c r="E57" i="7"/>
  <c r="C57" i="7" s="1"/>
  <c r="B202" i="7"/>
  <c r="E202" i="7"/>
  <c r="E13" i="17"/>
  <c r="C13" i="17" s="1"/>
  <c r="B13" i="17"/>
  <c r="D14" i="17"/>
  <c r="C10" i="13"/>
  <c r="D11" i="13"/>
  <c r="E56" i="21"/>
  <c r="B56" i="21"/>
  <c r="E14" i="16"/>
  <c r="C14" i="16" s="1"/>
  <c r="D15" i="16"/>
  <c r="B14" i="16"/>
  <c r="C36" i="21"/>
  <c r="D9" i="21"/>
  <c r="C8" i="21"/>
  <c r="E150" i="20" l="1"/>
  <c r="B150" i="20"/>
  <c r="E10" i="20"/>
  <c r="B10" i="20"/>
  <c r="E14" i="6"/>
  <c r="B14" i="6"/>
  <c r="E67" i="6"/>
  <c r="B67" i="6"/>
  <c r="E107" i="6"/>
  <c r="B107" i="6"/>
  <c r="D44" i="14"/>
  <c r="E43" i="14"/>
  <c r="C43" i="14" s="1"/>
  <c r="B43" i="14"/>
  <c r="C240" i="7"/>
  <c r="B16" i="7"/>
  <c r="D17" i="7"/>
  <c r="E16" i="7"/>
  <c r="C16" i="7" s="1"/>
  <c r="E58" i="7"/>
  <c r="C58" i="7" s="1"/>
  <c r="B58" i="7"/>
  <c r="D59" i="7"/>
  <c r="D203" i="7"/>
  <c r="C202" i="7"/>
  <c r="E14" i="17"/>
  <c r="C14" i="17" s="1"/>
  <c r="B14" i="17"/>
  <c r="D15" i="17"/>
  <c r="E11" i="13"/>
  <c r="B11" i="13"/>
  <c r="D58" i="21"/>
  <c r="C56" i="21"/>
  <c r="E15" i="16"/>
  <c r="C15" i="16" s="1"/>
  <c r="D16" i="16"/>
  <c r="B15" i="16"/>
  <c r="B37" i="21"/>
  <c r="E37" i="21"/>
  <c r="D38" i="21" s="1"/>
  <c r="E9" i="21"/>
  <c r="B9" i="21"/>
  <c r="D11" i="20" l="1"/>
  <c r="C10" i="20"/>
  <c r="D151" i="20"/>
  <c r="C150" i="20"/>
  <c r="D108" i="6"/>
  <c r="C107" i="6"/>
  <c r="D68" i="6"/>
  <c r="C67" i="6"/>
  <c r="D15" i="6"/>
  <c r="C14" i="6"/>
  <c r="B44" i="14"/>
  <c r="D45" i="14"/>
  <c r="E44" i="14"/>
  <c r="C44" i="14" s="1"/>
  <c r="E241" i="7"/>
  <c r="D242" i="7" s="1"/>
  <c r="B241" i="7"/>
  <c r="B17" i="7"/>
  <c r="E17" i="7"/>
  <c r="C17" i="7" s="1"/>
  <c r="D18" i="7"/>
  <c r="B59" i="7"/>
  <c r="E59" i="7"/>
  <c r="C59" i="7" s="1"/>
  <c r="D60" i="7"/>
  <c r="E203" i="7"/>
  <c r="B203" i="7"/>
  <c r="E15" i="17"/>
  <c r="C15" i="17" s="1"/>
  <c r="B15" i="17"/>
  <c r="D16" i="17"/>
  <c r="C11" i="13"/>
  <c r="D12" i="13"/>
  <c r="E58" i="21"/>
  <c r="B58" i="21"/>
  <c r="D17" i="16"/>
  <c r="B16" i="16"/>
  <c r="E16" i="16"/>
  <c r="C16" i="16" s="1"/>
  <c r="C37" i="21"/>
  <c r="D10" i="21"/>
  <c r="C9" i="21"/>
  <c r="E151" i="20" l="1"/>
  <c r="B151" i="20"/>
  <c r="E11" i="20"/>
  <c r="B11" i="20"/>
  <c r="E15" i="6"/>
  <c r="B15" i="6"/>
  <c r="E68" i="6"/>
  <c r="B68" i="6"/>
  <c r="E108" i="6"/>
  <c r="B108" i="6"/>
  <c r="E45" i="14"/>
  <c r="C45" i="14" s="1"/>
  <c r="D48" i="14"/>
  <c r="B45" i="14"/>
  <c r="C241" i="7"/>
  <c r="E18" i="7"/>
  <c r="C18" i="7" s="1"/>
  <c r="B18" i="7"/>
  <c r="D19" i="7"/>
  <c r="E60" i="7"/>
  <c r="C60" i="7" s="1"/>
  <c r="D61" i="7"/>
  <c r="B60" i="7"/>
  <c r="C203" i="7"/>
  <c r="D204" i="7"/>
  <c r="E16" i="17"/>
  <c r="C16" i="17" s="1"/>
  <c r="B16" i="17"/>
  <c r="D17" i="17"/>
  <c r="E12" i="13"/>
  <c r="B12" i="13"/>
  <c r="D59" i="21"/>
  <c r="C58" i="21"/>
  <c r="E17" i="16"/>
  <c r="C17" i="16" s="1"/>
  <c r="D18" i="16"/>
  <c r="B17" i="16"/>
  <c r="B38" i="21"/>
  <c r="E38" i="21"/>
  <c r="D39" i="21" s="1"/>
  <c r="E10" i="21"/>
  <c r="B10" i="21"/>
  <c r="D12" i="20" l="1"/>
  <c r="C11" i="20"/>
  <c r="D152" i="20"/>
  <c r="C151" i="20"/>
  <c r="D109" i="6"/>
  <c r="C108" i="6"/>
  <c r="D69" i="6"/>
  <c r="C68" i="6"/>
  <c r="D16" i="6"/>
  <c r="C15" i="6"/>
  <c r="E48" i="14"/>
  <c r="C48" i="14" s="1"/>
  <c r="D49" i="14"/>
  <c r="B48" i="14"/>
  <c r="E242" i="7"/>
  <c r="D243" i="7" s="1"/>
  <c r="B242" i="7"/>
  <c r="E19" i="7"/>
  <c r="C19" i="7" s="1"/>
  <c r="D20" i="7"/>
  <c r="B19" i="7"/>
  <c r="B61" i="7"/>
  <c r="D62" i="7"/>
  <c r="E61" i="7"/>
  <c r="C61" i="7" s="1"/>
  <c r="E204" i="7"/>
  <c r="B204" i="7"/>
  <c r="E17" i="17"/>
  <c r="C17" i="17" s="1"/>
  <c r="B17" i="17"/>
  <c r="D18" i="17"/>
  <c r="C12" i="13"/>
  <c r="D13" i="13"/>
  <c r="E59" i="21"/>
  <c r="B59" i="21"/>
  <c r="E18" i="16"/>
  <c r="C18" i="16" s="1"/>
  <c r="D19" i="16"/>
  <c r="B18" i="16"/>
  <c r="C38" i="21"/>
  <c r="D11" i="21"/>
  <c r="C10" i="21"/>
  <c r="E152" i="20" l="1"/>
  <c r="B152" i="20"/>
  <c r="E12" i="20"/>
  <c r="B12" i="20"/>
  <c r="E16" i="6"/>
  <c r="B16" i="6"/>
  <c r="E69" i="6"/>
  <c r="B69" i="6"/>
  <c r="E109" i="6"/>
  <c r="B109" i="6"/>
  <c r="B49" i="14"/>
  <c r="E49" i="14"/>
  <c r="C49" i="14" s="1"/>
  <c r="D50" i="14"/>
  <c r="C242" i="7"/>
  <c r="D21" i="7"/>
  <c r="E20" i="7"/>
  <c r="C20" i="7" s="1"/>
  <c r="B20" i="7"/>
  <c r="E62" i="7"/>
  <c r="C62" i="7" s="1"/>
  <c r="D63" i="7"/>
  <c r="B62" i="7"/>
  <c r="C204" i="7"/>
  <c r="D205" i="7"/>
  <c r="E18" i="17"/>
  <c r="C18" i="17" s="1"/>
  <c r="B18" i="17"/>
  <c r="D19" i="17"/>
  <c r="E13" i="13"/>
  <c r="B13" i="13"/>
  <c r="D60" i="21"/>
  <c r="C59" i="21"/>
  <c r="E19" i="16"/>
  <c r="C19" i="16" s="1"/>
  <c r="D20" i="16"/>
  <c r="B19" i="16"/>
  <c r="B39" i="21"/>
  <c r="E39" i="21"/>
  <c r="E11" i="21"/>
  <c r="B11" i="21"/>
  <c r="D13" i="20" l="1"/>
  <c r="C12" i="20"/>
  <c r="D153" i="20"/>
  <c r="C152" i="20"/>
  <c r="E69" i="21"/>
  <c r="D70" i="21" s="1"/>
  <c r="D40" i="21"/>
  <c r="D110" i="6"/>
  <c r="C109" i="6"/>
  <c r="D70" i="6"/>
  <c r="C69" i="6"/>
  <c r="D17" i="6"/>
  <c r="C16" i="6"/>
  <c r="E50" i="14"/>
  <c r="C50" i="14" s="1"/>
  <c r="D51" i="14"/>
  <c r="B50" i="14"/>
  <c r="E243" i="7"/>
  <c r="D244" i="7" s="1"/>
  <c r="B243" i="7"/>
  <c r="D22" i="7"/>
  <c r="E21" i="7"/>
  <c r="C21" i="7" s="1"/>
  <c r="B21" i="7"/>
  <c r="B63" i="7"/>
  <c r="E63" i="7"/>
  <c r="C63" i="7" s="1"/>
  <c r="D64" i="7"/>
  <c r="E205" i="7"/>
  <c r="B205" i="7"/>
  <c r="E19" i="17"/>
  <c r="C19" i="17" s="1"/>
  <c r="B19" i="17"/>
  <c r="D20" i="17"/>
  <c r="C13" i="13"/>
  <c r="D14" i="13"/>
  <c r="E60" i="21"/>
  <c r="B60" i="21"/>
  <c r="E20" i="16"/>
  <c r="C20" i="16" s="1"/>
  <c r="D21" i="16"/>
  <c r="B20" i="16"/>
  <c r="C39" i="21"/>
  <c r="D12" i="21"/>
  <c r="C11" i="21"/>
  <c r="B70" i="21" l="1"/>
  <c r="E70" i="21"/>
  <c r="E153" i="20"/>
  <c r="B153" i="20"/>
  <c r="E13" i="20"/>
  <c r="B13" i="20"/>
  <c r="E17" i="6"/>
  <c r="B17" i="6"/>
  <c r="E70" i="6"/>
  <c r="B70" i="6"/>
  <c r="E110" i="6"/>
  <c r="B110" i="6"/>
  <c r="D52" i="14"/>
  <c r="B51" i="14"/>
  <c r="E51" i="14"/>
  <c r="C51" i="14" s="1"/>
  <c r="C243" i="7"/>
  <c r="D23" i="7"/>
  <c r="E22" i="7"/>
  <c r="C22" i="7" s="1"/>
  <c r="B22" i="7"/>
  <c r="D65" i="7"/>
  <c r="E64" i="7"/>
  <c r="C64" i="7" s="1"/>
  <c r="B64" i="7"/>
  <c r="D206" i="7"/>
  <c r="C205" i="7"/>
  <c r="E20" i="17"/>
  <c r="C20" i="17" s="1"/>
  <c r="B20" i="17"/>
  <c r="D21" i="17"/>
  <c r="E14" i="13"/>
  <c r="B14" i="13"/>
  <c r="D61" i="21"/>
  <c r="C60" i="21"/>
  <c r="E21" i="16"/>
  <c r="C21" i="16" s="1"/>
  <c r="D22" i="16"/>
  <c r="B21" i="16"/>
  <c r="B40" i="21"/>
  <c r="E40" i="21"/>
  <c r="D41" i="21" s="1"/>
  <c r="E12" i="21"/>
  <c r="B12" i="21"/>
  <c r="C70" i="21" l="1"/>
  <c r="D71" i="21"/>
  <c r="D14" i="20"/>
  <c r="C13" i="20"/>
  <c r="D154" i="20"/>
  <c r="C153" i="20"/>
  <c r="D111" i="6"/>
  <c r="C110" i="6"/>
  <c r="D71" i="6"/>
  <c r="C70" i="6"/>
  <c r="D18" i="6"/>
  <c r="C17" i="6"/>
  <c r="B52" i="14"/>
  <c r="E52" i="14"/>
  <c r="C52" i="14" s="1"/>
  <c r="D53" i="14"/>
  <c r="B244" i="7"/>
  <c r="E244" i="7"/>
  <c r="D245" i="7" s="1"/>
  <c r="E23" i="7"/>
  <c r="C23" i="7" s="1"/>
  <c r="D24" i="7"/>
  <c r="B23" i="7"/>
  <c r="D66" i="7"/>
  <c r="B65" i="7"/>
  <c r="E65" i="7"/>
  <c r="C65" i="7" s="1"/>
  <c r="E206" i="7"/>
  <c r="B206" i="7"/>
  <c r="E21" i="17"/>
  <c r="C21" i="17" s="1"/>
  <c r="B21" i="17"/>
  <c r="D22" i="17"/>
  <c r="D15" i="13"/>
  <c r="C14" i="13"/>
  <c r="E61" i="21"/>
  <c r="B61" i="21"/>
  <c r="E22" i="16"/>
  <c r="C22" i="16" s="1"/>
  <c r="D23" i="16"/>
  <c r="B22" i="16"/>
  <c r="C40" i="21"/>
  <c r="D13" i="21"/>
  <c r="C12" i="21"/>
  <c r="B71" i="21" l="1"/>
  <c r="E71" i="21"/>
  <c r="E154" i="20"/>
  <c r="B154" i="20"/>
  <c r="E14" i="20"/>
  <c r="B14" i="20"/>
  <c r="E18" i="6"/>
  <c r="B18" i="6"/>
  <c r="E71" i="6"/>
  <c r="B71" i="6"/>
  <c r="E111" i="6"/>
  <c r="B111" i="6"/>
  <c r="E53" i="14"/>
  <c r="C53" i="14" s="1"/>
  <c r="D54" i="14"/>
  <c r="B53" i="14"/>
  <c r="C244" i="7"/>
  <c r="B24" i="7"/>
  <c r="D25" i="7"/>
  <c r="E24" i="7"/>
  <c r="C24" i="7" s="1"/>
  <c r="B66" i="7"/>
  <c r="D67" i="7"/>
  <c r="E66" i="7"/>
  <c r="C66" i="7" s="1"/>
  <c r="D207" i="7"/>
  <c r="C206" i="7"/>
  <c r="E22" i="17"/>
  <c r="C22" i="17" s="1"/>
  <c r="B22" i="17"/>
  <c r="D23" i="17"/>
  <c r="B15" i="13"/>
  <c r="E15" i="13"/>
  <c r="D63" i="21"/>
  <c r="C61" i="21"/>
  <c r="E23" i="16"/>
  <c r="C23" i="16" s="1"/>
  <c r="D24" i="16"/>
  <c r="B23" i="16"/>
  <c r="B41" i="21"/>
  <c r="E41" i="21"/>
  <c r="D42" i="21" s="1"/>
  <c r="E13" i="21"/>
  <c r="D14" i="21" s="1"/>
  <c r="B13" i="21"/>
  <c r="C71" i="21" l="1"/>
  <c r="D72" i="21"/>
  <c r="D15" i="20"/>
  <c r="C14" i="20"/>
  <c r="D155" i="20"/>
  <c r="C154" i="20"/>
  <c r="D112" i="6"/>
  <c r="C111" i="6"/>
  <c r="D72" i="6"/>
  <c r="C71" i="6"/>
  <c r="D19" i="6"/>
  <c r="C18" i="6"/>
  <c r="E54" i="14"/>
  <c r="C54" i="14" s="1"/>
  <c r="D55" i="14"/>
  <c r="B54" i="14"/>
  <c r="B245" i="7"/>
  <c r="E245" i="7"/>
  <c r="D246" i="7" s="1"/>
  <c r="B25" i="7"/>
  <c r="D26" i="7"/>
  <c r="E25" i="7"/>
  <c r="C25" i="7" s="1"/>
  <c r="B67" i="7"/>
  <c r="E67" i="7"/>
  <c r="C67" i="7" s="1"/>
  <c r="D68" i="7"/>
  <c r="B207" i="7"/>
  <c r="E207" i="7"/>
  <c r="E23" i="17"/>
  <c r="C23" i="17" s="1"/>
  <c r="B23" i="17"/>
  <c r="D24" i="17"/>
  <c r="D16" i="13"/>
  <c r="C15" i="13"/>
  <c r="E63" i="21"/>
  <c r="B63" i="21"/>
  <c r="E24" i="16"/>
  <c r="C24" i="16" s="1"/>
  <c r="D25" i="16"/>
  <c r="B24" i="16"/>
  <c r="C41" i="21"/>
  <c r="E14" i="21"/>
  <c r="B14" i="21"/>
  <c r="C13" i="21"/>
  <c r="B72" i="21" l="1"/>
  <c r="E72" i="21"/>
  <c r="C72" i="21" s="1"/>
  <c r="E155" i="20"/>
  <c r="B155" i="20"/>
  <c r="E15" i="20"/>
  <c r="B15" i="20"/>
  <c r="E19" i="6"/>
  <c r="B19" i="6"/>
  <c r="E72" i="6"/>
  <c r="B72" i="6"/>
  <c r="E112" i="6"/>
  <c r="B112" i="6"/>
  <c r="E55" i="14"/>
  <c r="C55" i="14" s="1"/>
  <c r="B55" i="14"/>
  <c r="D56" i="14"/>
  <c r="C245" i="7"/>
  <c r="B26" i="7"/>
  <c r="D27" i="7"/>
  <c r="E26" i="7"/>
  <c r="C26" i="7" s="1"/>
  <c r="B68" i="7"/>
  <c r="D69" i="7"/>
  <c r="E68" i="7"/>
  <c r="C68" i="7" s="1"/>
  <c r="C207" i="7"/>
  <c r="D208" i="7"/>
  <c r="E24" i="17"/>
  <c r="C24" i="17" s="1"/>
  <c r="B24" i="17"/>
  <c r="D25" i="17"/>
  <c r="E16" i="13"/>
  <c r="B16" i="13"/>
  <c r="D64" i="21"/>
  <c r="C63" i="21"/>
  <c r="E25" i="16"/>
  <c r="C25" i="16" s="1"/>
  <c r="D26" i="16"/>
  <c r="B25" i="16"/>
  <c r="D15" i="21"/>
  <c r="E15" i="21" s="1"/>
  <c r="C14" i="21"/>
  <c r="B42" i="21"/>
  <c r="E42" i="21"/>
  <c r="B15" i="21"/>
  <c r="D16" i="20" l="1"/>
  <c r="C15" i="20"/>
  <c r="D156" i="20"/>
  <c r="C155" i="20"/>
  <c r="C42" i="21"/>
  <c r="D113" i="6"/>
  <c r="C112" i="6"/>
  <c r="D73" i="6"/>
  <c r="C72" i="6"/>
  <c r="D20" i="6"/>
  <c r="C19" i="6"/>
  <c r="B56" i="14"/>
  <c r="D57" i="14"/>
  <c r="E56" i="14"/>
  <c r="C56" i="14" s="1"/>
  <c r="E246" i="7"/>
  <c r="D247" i="7" s="1"/>
  <c r="B246" i="7"/>
  <c r="E27" i="7"/>
  <c r="C27" i="7" s="1"/>
  <c r="D28" i="7"/>
  <c r="B27" i="7"/>
  <c r="B69" i="7"/>
  <c r="E69" i="7"/>
  <c r="C69" i="7" s="1"/>
  <c r="D70" i="7"/>
  <c r="E208" i="7"/>
  <c r="B208" i="7"/>
  <c r="E25" i="17"/>
  <c r="C25" i="17" s="1"/>
  <c r="B25" i="17"/>
  <c r="D26" i="17"/>
  <c r="D17" i="13"/>
  <c r="C16" i="13"/>
  <c r="E64" i="21"/>
  <c r="B64" i="21"/>
  <c r="E26" i="16"/>
  <c r="C26" i="16" s="1"/>
  <c r="D27" i="16"/>
  <c r="B26" i="16"/>
  <c r="D16" i="21"/>
  <c r="C15" i="21"/>
  <c r="E156" i="20" l="1"/>
  <c r="B156" i="20"/>
  <c r="E16" i="20"/>
  <c r="B16" i="20"/>
  <c r="B69" i="21"/>
  <c r="E20" i="6"/>
  <c r="B20" i="6"/>
  <c r="E73" i="6"/>
  <c r="B73" i="6"/>
  <c r="E113" i="6"/>
  <c r="B113" i="6"/>
  <c r="B57" i="14"/>
  <c r="D58" i="14"/>
  <c r="E57" i="14"/>
  <c r="C57" i="14" s="1"/>
  <c r="C246" i="7"/>
  <c r="E28" i="7"/>
  <c r="C28" i="7" s="1"/>
  <c r="B28" i="7"/>
  <c r="D29" i="7"/>
  <c r="E70" i="7"/>
  <c r="C70" i="7" s="1"/>
  <c r="D71" i="7"/>
  <c r="B70" i="7"/>
  <c r="D209" i="7"/>
  <c r="C208" i="7"/>
  <c r="E26" i="17"/>
  <c r="C26" i="17" s="1"/>
  <c r="B26" i="17"/>
  <c r="D27" i="17"/>
  <c r="B17" i="13"/>
  <c r="E17" i="13"/>
  <c r="D65" i="21"/>
  <c r="C64" i="21"/>
  <c r="E27" i="16"/>
  <c r="C27" i="16" s="1"/>
  <c r="D28" i="16"/>
  <c r="B27" i="16"/>
  <c r="E16" i="21"/>
  <c r="B16" i="21"/>
  <c r="D17" i="20" l="1"/>
  <c r="C16" i="20"/>
  <c r="D157" i="20"/>
  <c r="C156" i="20"/>
  <c r="C69" i="21"/>
  <c r="D114" i="6"/>
  <c r="C113" i="6"/>
  <c r="D74" i="6"/>
  <c r="C73" i="6"/>
  <c r="D21" i="6"/>
  <c r="C20" i="6"/>
  <c r="E58" i="14"/>
  <c r="C58" i="14" s="1"/>
  <c r="D59" i="14"/>
  <c r="B58" i="14"/>
  <c r="E247" i="7"/>
  <c r="D248" i="7" s="1"/>
  <c r="B247" i="7"/>
  <c r="D30" i="7"/>
  <c r="E29" i="7"/>
  <c r="C29" i="7" s="1"/>
  <c r="B29" i="7"/>
  <c r="B71" i="7"/>
  <c r="E71" i="7"/>
  <c r="C71" i="7" s="1"/>
  <c r="D72" i="7"/>
  <c r="B209" i="7"/>
  <c r="E209" i="7"/>
  <c r="E27" i="17"/>
  <c r="C27" i="17" s="1"/>
  <c r="B27" i="17"/>
  <c r="D28" i="17"/>
  <c r="D18" i="13"/>
  <c r="C17" i="13"/>
  <c r="E65" i="21"/>
  <c r="B65" i="21"/>
  <c r="E28" i="16"/>
  <c r="C28" i="16" s="1"/>
  <c r="D29" i="16"/>
  <c r="B28" i="16"/>
  <c r="D17" i="21"/>
  <c r="C16" i="21"/>
  <c r="E157" i="20" l="1"/>
  <c r="B157" i="20"/>
  <c r="E17" i="20"/>
  <c r="B17" i="20"/>
  <c r="E21" i="6"/>
  <c r="B21" i="6"/>
  <c r="E74" i="6"/>
  <c r="B74" i="6"/>
  <c r="E114" i="6"/>
  <c r="B114" i="6"/>
  <c r="E59" i="14"/>
  <c r="C59" i="14" s="1"/>
  <c r="B59" i="14"/>
  <c r="D61" i="14"/>
  <c r="C247" i="7"/>
  <c r="B30" i="7"/>
  <c r="D31" i="7"/>
  <c r="E30" i="7"/>
  <c r="C30" i="7" s="1"/>
  <c r="D73" i="7"/>
  <c r="E72" i="7"/>
  <c r="C72" i="7" s="1"/>
  <c r="B72" i="7"/>
  <c r="C209" i="7"/>
  <c r="D210" i="7"/>
  <c r="E28" i="17"/>
  <c r="C28" i="17" s="1"/>
  <c r="B28" i="17"/>
  <c r="E18" i="13"/>
  <c r="B18" i="13"/>
  <c r="D66" i="21"/>
  <c r="C65" i="21"/>
  <c r="E29" i="16"/>
  <c r="C29" i="16" s="1"/>
  <c r="D30" i="16"/>
  <c r="B29" i="16"/>
  <c r="B17" i="21"/>
  <c r="E17" i="21"/>
  <c r="C17" i="21" s="1"/>
  <c r="C26" i="21"/>
  <c r="B26" i="21"/>
  <c r="D18" i="20" l="1"/>
  <c r="C17" i="20"/>
  <c r="D158" i="20"/>
  <c r="C157" i="20"/>
  <c r="D115" i="6"/>
  <c r="C114" i="6"/>
  <c r="D75" i="6"/>
  <c r="C74" i="6"/>
  <c r="D22" i="6"/>
  <c r="C21" i="6"/>
  <c r="B61" i="14"/>
  <c r="E61" i="14"/>
  <c r="C61" i="14" s="1"/>
  <c r="D62" i="14"/>
  <c r="E248" i="7"/>
  <c r="D249" i="7" s="1"/>
  <c r="B248" i="7"/>
  <c r="E31" i="7"/>
  <c r="C31" i="7" s="1"/>
  <c r="D32" i="7"/>
  <c r="B31" i="7"/>
  <c r="D74" i="7"/>
  <c r="E73" i="7"/>
  <c r="C73" i="7" s="1"/>
  <c r="B73" i="7"/>
  <c r="E210" i="7"/>
  <c r="B210" i="7"/>
  <c r="D19" i="13"/>
  <c r="C18" i="13"/>
  <c r="E66" i="21"/>
  <c r="C66" i="21" s="1"/>
  <c r="B66" i="21"/>
  <c r="E30" i="16"/>
  <c r="C30" i="16" s="1"/>
  <c r="D31" i="16"/>
  <c r="B30" i="16"/>
  <c r="E158" i="20" l="1"/>
  <c r="B158" i="20"/>
  <c r="E18" i="20"/>
  <c r="B18" i="20"/>
  <c r="E22" i="6"/>
  <c r="B22" i="6"/>
  <c r="E75" i="6"/>
  <c r="B75" i="6"/>
  <c r="E115" i="6"/>
  <c r="B115" i="6"/>
  <c r="D63" i="14"/>
  <c r="B62" i="14"/>
  <c r="E62" i="14"/>
  <c r="C62" i="14" s="1"/>
  <c r="C248" i="7"/>
  <c r="B32" i="7"/>
  <c r="D33" i="7"/>
  <c r="E32" i="7"/>
  <c r="C32" i="7" s="1"/>
  <c r="B74" i="7"/>
  <c r="D75" i="7"/>
  <c r="E74" i="7"/>
  <c r="C74" i="7" s="1"/>
  <c r="D211" i="7"/>
  <c r="C210" i="7"/>
  <c r="E19" i="13"/>
  <c r="B19" i="13"/>
  <c r="E31" i="16"/>
  <c r="C31" i="16" s="1"/>
  <c r="D32" i="16"/>
  <c r="B31" i="16"/>
  <c r="D19" i="20" l="1"/>
  <c r="C18" i="20"/>
  <c r="D159" i="20"/>
  <c r="C158" i="20"/>
  <c r="D116" i="6"/>
  <c r="C115" i="6"/>
  <c r="D76" i="6"/>
  <c r="C75" i="6"/>
  <c r="D23" i="6"/>
  <c r="C22" i="6"/>
  <c r="E63" i="14"/>
  <c r="C63" i="14" s="1"/>
  <c r="D64" i="14"/>
  <c r="B63" i="14"/>
  <c r="B249" i="7"/>
  <c r="E249" i="7"/>
  <c r="D250" i="7" s="1"/>
  <c r="D34" i="7"/>
  <c r="E33" i="7"/>
  <c r="C33" i="7" s="1"/>
  <c r="B33" i="7"/>
  <c r="D76" i="7"/>
  <c r="B75" i="7"/>
  <c r="E75" i="7"/>
  <c r="C75" i="7" s="1"/>
  <c r="E211" i="7"/>
  <c r="B211" i="7"/>
  <c r="C19" i="13"/>
  <c r="D20" i="13"/>
  <c r="E32" i="16"/>
  <c r="C32" i="16" s="1"/>
  <c r="D33" i="16"/>
  <c r="B32" i="16"/>
  <c r="E159" i="20" l="1"/>
  <c r="B159" i="20"/>
  <c r="E19" i="20"/>
  <c r="B19" i="20"/>
  <c r="E23" i="6"/>
  <c r="B23" i="6"/>
  <c r="E76" i="6"/>
  <c r="B76" i="6"/>
  <c r="E116" i="6"/>
  <c r="B116" i="6"/>
  <c r="E64" i="14"/>
  <c r="C64" i="14" s="1"/>
  <c r="D65" i="14"/>
  <c r="B64" i="14"/>
  <c r="C249" i="7"/>
  <c r="B34" i="7"/>
  <c r="D35" i="7"/>
  <c r="E34" i="7"/>
  <c r="C34" i="7" s="1"/>
  <c r="D77" i="7"/>
  <c r="E76" i="7"/>
  <c r="C76" i="7" s="1"/>
  <c r="B76" i="7"/>
  <c r="D212" i="7"/>
  <c r="C211" i="7"/>
  <c r="E20" i="13"/>
  <c r="B20" i="13"/>
  <c r="E33" i="16"/>
  <c r="C33" i="16" s="1"/>
  <c r="D34" i="16"/>
  <c r="B33" i="16"/>
  <c r="D20" i="20" l="1"/>
  <c r="C19" i="20"/>
  <c r="D160" i="20"/>
  <c r="C159" i="20"/>
  <c r="D117" i="6"/>
  <c r="C116" i="6"/>
  <c r="D77" i="6"/>
  <c r="C76" i="6"/>
  <c r="D24" i="6"/>
  <c r="C23" i="6"/>
  <c r="B65" i="14"/>
  <c r="E65" i="14"/>
  <c r="C65" i="14" s="1"/>
  <c r="D66" i="14"/>
  <c r="B250" i="7"/>
  <c r="E250" i="7"/>
  <c r="D251" i="7" s="1"/>
  <c r="E35" i="7"/>
  <c r="C35" i="7" s="1"/>
  <c r="D36" i="7"/>
  <c r="B35" i="7"/>
  <c r="D78" i="7"/>
  <c r="E77" i="7"/>
  <c r="C77" i="7" s="1"/>
  <c r="B77" i="7"/>
  <c r="E212" i="7"/>
  <c r="B212" i="7"/>
  <c r="C20" i="13"/>
  <c r="D21" i="13"/>
  <c r="E34" i="16"/>
  <c r="C34" i="16" s="1"/>
  <c r="D35" i="16"/>
  <c r="B34" i="16"/>
  <c r="B160" i="20" l="1"/>
  <c r="E160" i="20"/>
  <c r="C160" i="20" s="1"/>
  <c r="E20" i="20"/>
  <c r="B20" i="20"/>
  <c r="E24" i="6"/>
  <c r="B24" i="6"/>
  <c r="E77" i="6"/>
  <c r="B77" i="6"/>
  <c r="E117" i="6"/>
  <c r="B117" i="6"/>
  <c r="D67" i="14"/>
  <c r="E66" i="14"/>
  <c r="C66" i="14" s="1"/>
  <c r="B66" i="14"/>
  <c r="C250" i="7"/>
  <c r="B36" i="7"/>
  <c r="D37" i="7"/>
  <c r="E36" i="7"/>
  <c r="C36" i="7" s="1"/>
  <c r="D79" i="7"/>
  <c r="B78" i="7"/>
  <c r="E78" i="7"/>
  <c r="C78" i="7" s="1"/>
  <c r="D213" i="7"/>
  <c r="C212" i="7"/>
  <c r="E21" i="13"/>
  <c r="B21" i="13"/>
  <c r="E35" i="16"/>
  <c r="C35" i="16" s="1"/>
  <c r="B35" i="16"/>
  <c r="D21" i="20" l="1"/>
  <c r="C20" i="20"/>
  <c r="D118" i="6"/>
  <c r="C117" i="6"/>
  <c r="D78" i="6"/>
  <c r="C77" i="6"/>
  <c r="D25" i="6"/>
  <c r="C24" i="6"/>
  <c r="D68" i="14"/>
  <c r="E67" i="14"/>
  <c r="C67" i="14" s="1"/>
  <c r="B67" i="14"/>
  <c r="B251" i="7"/>
  <c r="E251" i="7"/>
  <c r="D252" i="7" s="1"/>
  <c r="D38" i="7"/>
  <c r="E37" i="7"/>
  <c r="C37" i="7" s="1"/>
  <c r="B37" i="7"/>
  <c r="E79" i="7"/>
  <c r="C79" i="7" s="1"/>
  <c r="D80" i="7"/>
  <c r="B79" i="7"/>
  <c r="B213" i="7"/>
  <c r="E213" i="7"/>
  <c r="C21" i="13"/>
  <c r="D22" i="13"/>
  <c r="E21" i="20" l="1"/>
  <c r="B21" i="20"/>
  <c r="E25" i="6"/>
  <c r="B25" i="6"/>
  <c r="E78" i="6"/>
  <c r="B78" i="6"/>
  <c r="E118" i="6"/>
  <c r="B118" i="6"/>
  <c r="B68" i="14"/>
  <c r="E68" i="14"/>
  <c r="C68" i="14" s="1"/>
  <c r="D69" i="14"/>
  <c r="C251" i="7"/>
  <c r="D39" i="7"/>
  <c r="B38" i="7"/>
  <c r="E38" i="7"/>
  <c r="C38" i="7" s="1"/>
  <c r="D81" i="7"/>
  <c r="E80" i="7"/>
  <c r="C80" i="7" s="1"/>
  <c r="B80" i="7"/>
  <c r="C213" i="7"/>
  <c r="D214" i="7"/>
  <c r="E214" i="7" s="1"/>
  <c r="D215" i="7" s="1"/>
  <c r="B22" i="13"/>
  <c r="E22" i="13"/>
  <c r="D22" i="20" l="1"/>
  <c r="C21" i="20"/>
  <c r="D40" i="7"/>
  <c r="E39" i="7"/>
  <c r="B40" i="7"/>
  <c r="D119" i="6"/>
  <c r="C118" i="6"/>
  <c r="D79" i="6"/>
  <c r="C78" i="6"/>
  <c r="D26" i="6"/>
  <c r="C25" i="6"/>
  <c r="E69" i="14"/>
  <c r="C69" i="14" s="1"/>
  <c r="D70" i="14"/>
  <c r="B69" i="14"/>
  <c r="E252" i="7"/>
  <c r="D253" i="7" s="1"/>
  <c r="B252" i="7"/>
  <c r="C39" i="7"/>
  <c r="B39" i="7"/>
  <c r="D82" i="7"/>
  <c r="B81" i="7"/>
  <c r="E81" i="7"/>
  <c r="C81" i="7" s="1"/>
  <c r="B214" i="7"/>
  <c r="C22" i="13"/>
  <c r="D24" i="13"/>
  <c r="E22" i="20" l="1"/>
  <c r="B22" i="20"/>
  <c r="E40" i="7"/>
  <c r="C40" i="7" s="1"/>
  <c r="D41" i="7"/>
  <c r="D42" i="7" s="1"/>
  <c r="E26" i="6"/>
  <c r="B26" i="6"/>
  <c r="E79" i="6"/>
  <c r="B79" i="6"/>
  <c r="E119" i="6"/>
  <c r="B119" i="6"/>
  <c r="D71" i="14"/>
  <c r="E70" i="14"/>
  <c r="C70" i="14" s="1"/>
  <c r="B70" i="14"/>
  <c r="C252" i="7"/>
  <c r="D83" i="7"/>
  <c r="E82" i="7"/>
  <c r="C82" i="7" s="1"/>
  <c r="B82" i="7"/>
  <c r="C214" i="7"/>
  <c r="E24" i="13"/>
  <c r="B24" i="13"/>
  <c r="B42" i="7" l="1"/>
  <c r="E42" i="7"/>
  <c r="C42" i="7" s="1"/>
  <c r="D23" i="20"/>
  <c r="C22" i="20"/>
  <c r="B41" i="7"/>
  <c r="E41" i="7"/>
  <c r="C41" i="7" s="1"/>
  <c r="D120" i="6"/>
  <c r="C119" i="6"/>
  <c r="D80" i="6"/>
  <c r="C79" i="6"/>
  <c r="D27" i="6"/>
  <c r="C26" i="6"/>
  <c r="D72" i="14"/>
  <c r="E71" i="14"/>
  <c r="C71" i="14" s="1"/>
  <c r="B71" i="14"/>
  <c r="E253" i="7"/>
  <c r="D254" i="7" s="1"/>
  <c r="B253" i="7"/>
  <c r="D84" i="7"/>
  <c r="E83" i="7"/>
  <c r="C83" i="7" s="1"/>
  <c r="B83" i="7"/>
  <c r="B215" i="7"/>
  <c r="E215" i="7"/>
  <c r="D216" i="7" s="1"/>
  <c r="C24" i="13"/>
  <c r="D25" i="13"/>
  <c r="E23" i="20" l="1"/>
  <c r="B23" i="20"/>
  <c r="E27" i="6"/>
  <c r="B27" i="6"/>
  <c r="E80" i="6"/>
  <c r="B80" i="6"/>
  <c r="E120" i="6"/>
  <c r="B120" i="6"/>
  <c r="D73" i="14"/>
  <c r="E72" i="14"/>
  <c r="C72" i="14" s="1"/>
  <c r="B72" i="14"/>
  <c r="C253" i="7"/>
  <c r="E84" i="7"/>
  <c r="C84" i="7" s="1"/>
  <c r="D85" i="7"/>
  <c r="B84" i="7"/>
  <c r="C215" i="7"/>
  <c r="B25" i="13"/>
  <c r="E25" i="13"/>
  <c r="D24" i="20" l="1"/>
  <c r="C23" i="20"/>
  <c r="D121" i="6"/>
  <c r="C120" i="6"/>
  <c r="D81" i="6"/>
  <c r="C80" i="6"/>
  <c r="D28" i="6"/>
  <c r="C27" i="6"/>
  <c r="E73" i="14"/>
  <c r="C73" i="14" s="1"/>
  <c r="B73" i="14"/>
  <c r="D74" i="14"/>
  <c r="E254" i="7"/>
  <c r="D255" i="7" s="1"/>
  <c r="B254" i="7"/>
  <c r="E85" i="7"/>
  <c r="C85" i="7" s="1"/>
  <c r="D86" i="7"/>
  <c r="B85" i="7"/>
  <c r="B216" i="7"/>
  <c r="E216" i="7"/>
  <c r="D217" i="7" s="1"/>
  <c r="C25" i="13"/>
  <c r="D26" i="13"/>
  <c r="E24" i="20" l="1"/>
  <c r="B24" i="20"/>
  <c r="E28" i="6"/>
  <c r="B28" i="6"/>
  <c r="E81" i="6"/>
  <c r="B81" i="6"/>
  <c r="E121" i="6"/>
  <c r="B121" i="6"/>
  <c r="E74" i="14"/>
  <c r="C74" i="14" s="1"/>
  <c r="B74" i="14"/>
  <c r="D75" i="14"/>
  <c r="C254" i="7"/>
  <c r="E86" i="7"/>
  <c r="C86" i="7" s="1"/>
  <c r="D87" i="7"/>
  <c r="B86" i="7"/>
  <c r="C216" i="7"/>
  <c r="B26" i="13"/>
  <c r="E26" i="13"/>
  <c r="D25" i="20" l="1"/>
  <c r="C24" i="20"/>
  <c r="D122" i="6"/>
  <c r="C121" i="6"/>
  <c r="D82" i="6"/>
  <c r="C81" i="6"/>
  <c r="D29" i="6"/>
  <c r="C28" i="6"/>
  <c r="B75" i="14"/>
  <c r="E75" i="14"/>
  <c r="C75" i="14" s="1"/>
  <c r="D76" i="14"/>
  <c r="E255" i="7"/>
  <c r="C255" i="7" s="1"/>
  <c r="B255" i="7"/>
  <c r="E87" i="7"/>
  <c r="C87" i="7" s="1"/>
  <c r="D88" i="7"/>
  <c r="B87" i="7"/>
  <c r="B217" i="7"/>
  <c r="E217" i="7"/>
  <c r="D218" i="7" s="1"/>
  <c r="D27" i="13"/>
  <c r="C26" i="13"/>
  <c r="E25" i="20" l="1"/>
  <c r="B25" i="20"/>
  <c r="E29" i="6"/>
  <c r="B29" i="6"/>
  <c r="E82" i="6"/>
  <c r="B82" i="6"/>
  <c r="E122" i="6"/>
  <c r="B122" i="6"/>
  <c r="B76" i="14"/>
  <c r="E76" i="14"/>
  <c r="C76" i="14" s="1"/>
  <c r="D77" i="14"/>
  <c r="E88" i="7"/>
  <c r="C88" i="7" s="1"/>
  <c r="B88" i="7"/>
  <c r="D89" i="7"/>
  <c r="C217" i="7"/>
  <c r="B27" i="13"/>
  <c r="E27" i="13"/>
  <c r="D26" i="20" l="1"/>
  <c r="C25" i="20"/>
  <c r="D123" i="6"/>
  <c r="C122" i="6"/>
  <c r="D83" i="6"/>
  <c r="C82" i="6"/>
  <c r="D30" i="6"/>
  <c r="C29" i="6"/>
  <c r="D78" i="14"/>
  <c r="B77" i="14"/>
  <c r="E77" i="14"/>
  <c r="C77" i="14" s="1"/>
  <c r="D90" i="7"/>
  <c r="E89" i="7"/>
  <c r="C89" i="7" s="1"/>
  <c r="B89" i="7"/>
  <c r="B218" i="7"/>
  <c r="E218" i="7"/>
  <c r="D219" i="7" s="1"/>
  <c r="C27" i="13"/>
  <c r="D28" i="13"/>
  <c r="E26" i="20" l="1"/>
  <c r="B26" i="20"/>
  <c r="E30" i="6"/>
  <c r="B30" i="6"/>
  <c r="E83" i="6"/>
  <c r="B83" i="6"/>
  <c r="E123" i="6"/>
  <c r="B123" i="6"/>
  <c r="D79" i="14"/>
  <c r="B78" i="14"/>
  <c r="E78" i="14"/>
  <c r="C78" i="14" s="1"/>
  <c r="D91" i="7"/>
  <c r="E90" i="7"/>
  <c r="C90" i="7" s="1"/>
  <c r="B90" i="7"/>
  <c r="C218" i="7"/>
  <c r="B28" i="13"/>
  <c r="E28" i="13"/>
  <c r="D27" i="20" l="1"/>
  <c r="C26" i="20"/>
  <c r="D124" i="6"/>
  <c r="C123" i="6"/>
  <c r="D84" i="6"/>
  <c r="C83" i="6"/>
  <c r="D31" i="6"/>
  <c r="C30" i="6"/>
  <c r="D80" i="14"/>
  <c r="B79" i="14"/>
  <c r="E79" i="14"/>
  <c r="C79" i="14" s="1"/>
  <c r="D92" i="7"/>
  <c r="E91" i="7"/>
  <c r="C91" i="7" s="1"/>
  <c r="B91" i="7"/>
  <c r="E219" i="7"/>
  <c r="D220" i="7" s="1"/>
  <c r="B219" i="7"/>
  <c r="D29" i="13"/>
  <c r="C28" i="13"/>
  <c r="E27" i="20" l="1"/>
  <c r="B27" i="20"/>
  <c r="E31" i="6"/>
  <c r="B31" i="6"/>
  <c r="E84" i="6"/>
  <c r="B84" i="6"/>
  <c r="E124" i="6"/>
  <c r="B124" i="6"/>
  <c r="E80" i="14"/>
  <c r="C80" i="14" s="1"/>
  <c r="B80" i="14"/>
  <c r="D81" i="14"/>
  <c r="B92" i="7"/>
  <c r="D93" i="7"/>
  <c r="E92" i="7"/>
  <c r="C92" i="7" s="1"/>
  <c r="C219" i="7"/>
  <c r="B29" i="13"/>
  <c r="E29" i="13"/>
  <c r="D28" i="20" l="1"/>
  <c r="C27" i="20"/>
  <c r="D125" i="6"/>
  <c r="C124" i="6"/>
  <c r="D85" i="6"/>
  <c r="C84" i="6"/>
  <c r="D32" i="6"/>
  <c r="C31" i="6"/>
  <c r="E81" i="14"/>
  <c r="C81" i="14" s="1"/>
  <c r="B81" i="14"/>
  <c r="D82" i="14"/>
  <c r="E93" i="7"/>
  <c r="C93" i="7" s="1"/>
  <c r="B93" i="7"/>
  <c r="D94" i="7"/>
  <c r="E220" i="7"/>
  <c r="D221" i="7" s="1"/>
  <c r="B220" i="7"/>
  <c r="D31" i="13"/>
  <c r="C29" i="13"/>
  <c r="E28" i="20" l="1"/>
  <c r="B28" i="20"/>
  <c r="E32" i="6"/>
  <c r="B32" i="6"/>
  <c r="E85" i="6"/>
  <c r="B85" i="6"/>
  <c r="E125" i="6"/>
  <c r="B125" i="6"/>
  <c r="E82" i="14"/>
  <c r="C82" i="14" s="1"/>
  <c r="B82" i="14"/>
  <c r="D83" i="14"/>
  <c r="E94" i="7"/>
  <c r="C94" i="7" s="1"/>
  <c r="B94" i="7"/>
  <c r="D95" i="7"/>
  <c r="C220" i="7"/>
  <c r="E31" i="13"/>
  <c r="B31" i="13"/>
  <c r="D29" i="20" l="1"/>
  <c r="C28" i="20"/>
  <c r="D126" i="6"/>
  <c r="C125" i="6"/>
  <c r="D86" i="6"/>
  <c r="C85" i="6"/>
  <c r="D33" i="6"/>
  <c r="C32" i="6"/>
  <c r="B83" i="14"/>
  <c r="D84" i="14"/>
  <c r="E83" i="14"/>
  <c r="C83" i="14" s="1"/>
  <c r="E221" i="7"/>
  <c r="D222" i="7" s="1"/>
  <c r="B221" i="7"/>
  <c r="E95" i="7"/>
  <c r="C95" i="7" s="1"/>
  <c r="D96" i="7"/>
  <c r="B95" i="7"/>
  <c r="C31" i="13"/>
  <c r="D32" i="13"/>
  <c r="E29" i="20" l="1"/>
  <c r="B29" i="20"/>
  <c r="E33" i="6"/>
  <c r="B33" i="6"/>
  <c r="E86" i="6"/>
  <c r="B86" i="6"/>
  <c r="E126" i="6"/>
  <c r="B126" i="6"/>
  <c r="D85" i="14"/>
  <c r="E84" i="14"/>
  <c r="C84" i="14" s="1"/>
  <c r="B84" i="14"/>
  <c r="B222" i="7"/>
  <c r="C221" i="7"/>
  <c r="E96" i="7"/>
  <c r="C96" i="7" s="1"/>
  <c r="B96" i="7"/>
  <c r="D97" i="7"/>
  <c r="B32" i="13"/>
  <c r="E32" i="13"/>
  <c r="D30" i="20" l="1"/>
  <c r="C29" i="20"/>
  <c r="D127" i="6"/>
  <c r="C126" i="6"/>
  <c r="D87" i="6"/>
  <c r="C86" i="6"/>
  <c r="D34" i="6"/>
  <c r="C33" i="6"/>
  <c r="B85" i="14"/>
  <c r="D86" i="14"/>
  <c r="E85" i="14"/>
  <c r="C85" i="14" s="1"/>
  <c r="E222" i="7"/>
  <c r="D223" i="7" s="1"/>
  <c r="C222" i="7"/>
  <c r="E97" i="7"/>
  <c r="C97" i="7" s="1"/>
  <c r="D98" i="7"/>
  <c r="B97" i="7"/>
  <c r="D33" i="13"/>
  <c r="C32" i="13"/>
  <c r="E30" i="20" l="1"/>
  <c r="B30" i="20"/>
  <c r="E34" i="6"/>
  <c r="B34" i="6"/>
  <c r="E87" i="6"/>
  <c r="B87" i="6"/>
  <c r="E127" i="6"/>
  <c r="B127" i="6"/>
  <c r="E86" i="14"/>
  <c r="C86" i="14" s="1"/>
  <c r="B86" i="14"/>
  <c r="D87" i="14"/>
  <c r="B223" i="7"/>
  <c r="B98" i="7"/>
  <c r="D99" i="7"/>
  <c r="E98" i="7"/>
  <c r="C98" i="7" s="1"/>
  <c r="E223" i="7"/>
  <c r="D224" i="7" s="1"/>
  <c r="B33" i="13"/>
  <c r="E33" i="13"/>
  <c r="D31" i="20" l="1"/>
  <c r="C30" i="20"/>
  <c r="D128" i="6"/>
  <c r="C127" i="6"/>
  <c r="D88" i="6"/>
  <c r="C87" i="6"/>
  <c r="D35" i="6"/>
  <c r="C34" i="6"/>
  <c r="E87" i="14"/>
  <c r="C87" i="14" s="1"/>
  <c r="B87" i="14"/>
  <c r="D89" i="14"/>
  <c r="B224" i="7"/>
  <c r="C223" i="7"/>
  <c r="E99" i="7"/>
  <c r="C99" i="7" s="1"/>
  <c r="D100" i="7"/>
  <c r="B99" i="7"/>
  <c r="D34" i="13"/>
  <c r="C33" i="13"/>
  <c r="E31" i="20" l="1"/>
  <c r="B31" i="20"/>
  <c r="E35" i="6"/>
  <c r="B35" i="6"/>
  <c r="E88" i="6"/>
  <c r="B88" i="6"/>
  <c r="E128" i="6"/>
  <c r="B128" i="6"/>
  <c r="E89" i="14"/>
  <c r="C89" i="14" s="1"/>
  <c r="D90" i="14"/>
  <c r="B89" i="14"/>
  <c r="E100" i="7"/>
  <c r="C100" i="7" s="1"/>
  <c r="B100" i="7"/>
  <c r="D101" i="7"/>
  <c r="E224" i="7"/>
  <c r="D225" i="7" s="1"/>
  <c r="B34" i="13"/>
  <c r="E34" i="13"/>
  <c r="D32" i="20" l="1"/>
  <c r="C31" i="20"/>
  <c r="D129" i="6"/>
  <c r="C128" i="6"/>
  <c r="D89" i="6"/>
  <c r="C88" i="6"/>
  <c r="D36" i="6"/>
  <c r="C35" i="6"/>
  <c r="E90" i="14"/>
  <c r="C90" i="14" s="1"/>
  <c r="B90" i="14"/>
  <c r="D91" i="14"/>
  <c r="C224" i="7"/>
  <c r="E101" i="7"/>
  <c r="C101" i="7" s="1"/>
  <c r="B101" i="7"/>
  <c r="D102" i="7"/>
  <c r="D35" i="13"/>
  <c r="C34" i="13"/>
  <c r="E32" i="20" l="1"/>
  <c r="B32" i="20"/>
  <c r="E36" i="6"/>
  <c r="B36" i="6"/>
  <c r="E89" i="6"/>
  <c r="B89" i="6"/>
  <c r="E129" i="6"/>
  <c r="B129" i="6"/>
  <c r="D92" i="14"/>
  <c r="E91" i="14"/>
  <c r="C91" i="14" s="1"/>
  <c r="B91" i="14"/>
  <c r="B225" i="7"/>
  <c r="D103" i="7"/>
  <c r="E102" i="7"/>
  <c r="C102" i="7" s="1"/>
  <c r="B102" i="7"/>
  <c r="E225" i="7"/>
  <c r="D226" i="7" s="1"/>
  <c r="B35" i="13"/>
  <c r="E35" i="13"/>
  <c r="D33" i="20" l="1"/>
  <c r="C32" i="20"/>
  <c r="D130" i="6"/>
  <c r="C129" i="6"/>
  <c r="D90" i="6"/>
  <c r="C89" i="6"/>
  <c r="D37" i="6"/>
  <c r="C36" i="6"/>
  <c r="E92" i="14"/>
  <c r="C92" i="14" s="1"/>
  <c r="B92" i="14"/>
  <c r="D93" i="14"/>
  <c r="B226" i="7"/>
  <c r="C225" i="7"/>
  <c r="D104" i="7"/>
  <c r="B103" i="7"/>
  <c r="E103" i="7"/>
  <c r="C103" i="7" s="1"/>
  <c r="D36" i="13"/>
  <c r="C35" i="13"/>
  <c r="E33" i="20" l="1"/>
  <c r="B33" i="20"/>
  <c r="E37" i="6"/>
  <c r="B37" i="6"/>
  <c r="E90" i="6"/>
  <c r="B90" i="6"/>
  <c r="E130" i="6"/>
  <c r="B130" i="6"/>
  <c r="E93" i="14"/>
  <c r="C93" i="14" s="1"/>
  <c r="D94" i="14"/>
  <c r="B93" i="14"/>
  <c r="D105" i="7"/>
  <c r="E104" i="7"/>
  <c r="C104" i="7" s="1"/>
  <c r="B104" i="7"/>
  <c r="E226" i="7"/>
  <c r="D227" i="7" s="1"/>
  <c r="B36" i="13"/>
  <c r="E36" i="13"/>
  <c r="D34" i="20" l="1"/>
  <c r="C33" i="20"/>
  <c r="D131" i="6"/>
  <c r="C130" i="6"/>
  <c r="D91" i="6"/>
  <c r="C90" i="6"/>
  <c r="D38" i="6"/>
  <c r="C37" i="6"/>
  <c r="E94" i="14"/>
  <c r="C94" i="14" s="1"/>
  <c r="B94" i="14"/>
  <c r="D95" i="14"/>
  <c r="C226" i="7"/>
  <c r="B105" i="7"/>
  <c r="D106" i="7"/>
  <c r="E105" i="7"/>
  <c r="C105" i="7" s="1"/>
  <c r="C36" i="13"/>
  <c r="D38" i="13"/>
  <c r="E34" i="20" l="1"/>
  <c r="B34" i="20"/>
  <c r="E38" i="6"/>
  <c r="B38" i="6"/>
  <c r="E91" i="6"/>
  <c r="B91" i="6"/>
  <c r="E131" i="6"/>
  <c r="B131" i="6"/>
  <c r="D96" i="14"/>
  <c r="E95" i="14"/>
  <c r="C95" i="14" s="1"/>
  <c r="B95" i="14"/>
  <c r="B227" i="7"/>
  <c r="B106" i="7"/>
  <c r="D107" i="7"/>
  <c r="E106" i="7"/>
  <c r="C106" i="7" s="1"/>
  <c r="E227" i="7"/>
  <c r="D228" i="7" s="1"/>
  <c r="B38" i="13"/>
  <c r="E38" i="13"/>
  <c r="D35" i="20" l="1"/>
  <c r="C34" i="20"/>
  <c r="D132" i="6"/>
  <c r="C131" i="6"/>
  <c r="D92" i="6"/>
  <c r="C91" i="6"/>
  <c r="D39" i="6"/>
  <c r="C38" i="6"/>
  <c r="D97" i="14"/>
  <c r="E96" i="14"/>
  <c r="C96" i="14" s="1"/>
  <c r="B96" i="14"/>
  <c r="B228" i="7"/>
  <c r="C227" i="7"/>
  <c r="E107" i="7"/>
  <c r="C107" i="7" s="1"/>
  <c r="B107" i="7"/>
  <c r="D108" i="7"/>
  <c r="D39" i="13"/>
  <c r="C38" i="13"/>
  <c r="E35" i="20" l="1"/>
  <c r="B35" i="20"/>
  <c r="E39" i="6"/>
  <c r="B39" i="6"/>
  <c r="E92" i="6"/>
  <c r="B92" i="6"/>
  <c r="E132" i="6"/>
  <c r="B132" i="6"/>
  <c r="B97" i="14"/>
  <c r="D98" i="14"/>
  <c r="E97" i="14"/>
  <c r="C97" i="14" s="1"/>
  <c r="D109" i="7"/>
  <c r="E108" i="7"/>
  <c r="C108" i="7" s="1"/>
  <c r="B108" i="7"/>
  <c r="E228" i="7"/>
  <c r="D229" i="7" s="1"/>
  <c r="E39" i="13"/>
  <c r="B39" i="13"/>
  <c r="D36" i="20" l="1"/>
  <c r="C35" i="20"/>
  <c r="D133" i="6"/>
  <c r="C132" i="6"/>
  <c r="D93" i="6"/>
  <c r="C92" i="6"/>
  <c r="D40" i="6"/>
  <c r="C39" i="6"/>
  <c r="E98" i="14"/>
  <c r="C98" i="14" s="1"/>
  <c r="D99" i="14"/>
  <c r="B98" i="14"/>
  <c r="B229" i="7"/>
  <c r="C228" i="7"/>
  <c r="E109" i="7"/>
  <c r="C109" i="7" s="1"/>
  <c r="B109" i="7"/>
  <c r="D110" i="7"/>
  <c r="D40" i="13"/>
  <c r="C39" i="13"/>
  <c r="E36" i="20" l="1"/>
  <c r="B36" i="20"/>
  <c r="E40" i="6"/>
  <c r="B40" i="6"/>
  <c r="E93" i="6"/>
  <c r="B93" i="6"/>
  <c r="E133" i="6"/>
  <c r="B133" i="6"/>
  <c r="D100" i="14"/>
  <c r="E99" i="14"/>
  <c r="C99" i="14" s="1"/>
  <c r="B99" i="14"/>
  <c r="D111" i="7"/>
  <c r="B110" i="7"/>
  <c r="E110" i="7"/>
  <c r="C110" i="7" s="1"/>
  <c r="E229" i="7"/>
  <c r="D230" i="7" s="1"/>
  <c r="B40" i="13"/>
  <c r="E40" i="13"/>
  <c r="D37" i="20" l="1"/>
  <c r="C36" i="20"/>
  <c r="D134" i="6"/>
  <c r="C133" i="6"/>
  <c r="D94" i="6"/>
  <c r="C93" i="6"/>
  <c r="D41" i="6"/>
  <c r="C40" i="6"/>
  <c r="D101" i="14"/>
  <c r="B100" i="14"/>
  <c r="E100" i="14"/>
  <c r="C100" i="14" s="1"/>
  <c r="B230" i="7"/>
  <c r="C229" i="7"/>
  <c r="D112" i="7"/>
  <c r="E111" i="7"/>
  <c r="C111" i="7" s="1"/>
  <c r="B111" i="7"/>
  <c r="D41" i="13"/>
  <c r="C40" i="13"/>
  <c r="E37" i="20" l="1"/>
  <c r="B37" i="20"/>
  <c r="E41" i="6"/>
  <c r="B41" i="6"/>
  <c r="E94" i="6"/>
  <c r="C94" i="6" s="1"/>
  <c r="B94" i="6"/>
  <c r="E134" i="6"/>
  <c r="B134" i="6"/>
  <c r="D102" i="14"/>
  <c r="B101" i="14"/>
  <c r="E101" i="14"/>
  <c r="C101" i="14" s="1"/>
  <c r="E112" i="7"/>
  <c r="C112" i="7" s="1"/>
  <c r="D113" i="7"/>
  <c r="B112" i="7"/>
  <c r="E230" i="7"/>
  <c r="D231" i="7" s="1"/>
  <c r="E41" i="13"/>
  <c r="B41" i="13"/>
  <c r="D38" i="20" l="1"/>
  <c r="C37" i="20"/>
  <c r="D135" i="6"/>
  <c r="C134" i="6"/>
  <c r="D42" i="6"/>
  <c r="C41" i="6"/>
  <c r="D103" i="14"/>
  <c r="B102" i="14"/>
  <c r="E102" i="14"/>
  <c r="C102" i="14" s="1"/>
  <c r="B231" i="7"/>
  <c r="C230" i="7"/>
  <c r="D114" i="7"/>
  <c r="E113" i="7"/>
  <c r="C113" i="7" s="1"/>
  <c r="B113" i="7"/>
  <c r="D42" i="13"/>
  <c r="C41" i="13"/>
  <c r="E38" i="20" l="1"/>
  <c r="B38" i="20"/>
  <c r="E42" i="6"/>
  <c r="B42" i="6"/>
  <c r="E135" i="6"/>
  <c r="B135" i="6"/>
  <c r="B103" i="14"/>
  <c r="D104" i="14"/>
  <c r="E103" i="14"/>
  <c r="C103" i="14" s="1"/>
  <c r="D115" i="7"/>
  <c r="E114" i="7"/>
  <c r="C114" i="7" s="1"/>
  <c r="B114" i="7"/>
  <c r="E231" i="7"/>
  <c r="D232" i="7" s="1"/>
  <c r="E42" i="13"/>
  <c r="B42" i="13"/>
  <c r="D39" i="20" l="1"/>
  <c r="C38" i="20"/>
  <c r="D136" i="6"/>
  <c r="C135" i="6"/>
  <c r="D43" i="6"/>
  <c r="C42" i="6"/>
  <c r="E104" i="14"/>
  <c r="C104" i="14" s="1"/>
  <c r="D105" i="14"/>
  <c r="B104" i="14"/>
  <c r="B232" i="7"/>
  <c r="C231" i="7"/>
  <c r="D116" i="7"/>
  <c r="E115" i="7"/>
  <c r="C115" i="7" s="1"/>
  <c r="B115" i="7"/>
  <c r="C42" i="13"/>
  <c r="D43" i="13"/>
  <c r="E39" i="20" l="1"/>
  <c r="B39" i="20"/>
  <c r="E43" i="6"/>
  <c r="B43" i="6"/>
  <c r="E136" i="6"/>
  <c r="B136" i="6"/>
  <c r="D106" i="14"/>
  <c r="B105" i="14"/>
  <c r="E105" i="14"/>
  <c r="C105" i="14" s="1"/>
  <c r="D117" i="7"/>
  <c r="E116" i="7"/>
  <c r="C116" i="7" s="1"/>
  <c r="B116" i="7"/>
  <c r="E232" i="7"/>
  <c r="D233" i="7" s="1"/>
  <c r="E43" i="13"/>
  <c r="B43" i="13"/>
  <c r="D40" i="20" l="1"/>
  <c r="C39" i="20"/>
  <c r="D137" i="6"/>
  <c r="C136" i="6"/>
  <c r="D44" i="6"/>
  <c r="C43" i="6"/>
  <c r="E106" i="14"/>
  <c r="C106" i="14" s="1"/>
  <c r="B106" i="14"/>
  <c r="D107" i="14"/>
  <c r="B233" i="7"/>
  <c r="C232" i="7"/>
  <c r="E117" i="7"/>
  <c r="C117" i="7" s="1"/>
  <c r="D118" i="7"/>
  <c r="B117" i="7"/>
  <c r="C43" i="13"/>
  <c r="D44" i="13"/>
  <c r="E40" i="20" l="1"/>
  <c r="B40" i="20"/>
  <c r="E44" i="6"/>
  <c r="B44" i="6"/>
  <c r="E137" i="6"/>
  <c r="B137" i="6"/>
  <c r="D108" i="14"/>
  <c r="B107" i="14"/>
  <c r="E107" i="14"/>
  <c r="C107" i="14" s="1"/>
  <c r="D119" i="7"/>
  <c r="E118" i="7"/>
  <c r="C118" i="7" s="1"/>
  <c r="B118" i="7"/>
  <c r="E233" i="7"/>
  <c r="C233" i="7" s="1"/>
  <c r="E44" i="13"/>
  <c r="B44" i="13"/>
  <c r="D41" i="20" l="1"/>
  <c r="C40" i="20"/>
  <c r="D138" i="6"/>
  <c r="C137" i="6"/>
  <c r="D45" i="6"/>
  <c r="C44" i="6"/>
  <c r="D109" i="14"/>
  <c r="B108" i="14"/>
  <c r="E108" i="14"/>
  <c r="C108" i="14" s="1"/>
  <c r="D120" i="7"/>
  <c r="E119" i="7"/>
  <c r="C119" i="7" s="1"/>
  <c r="B119" i="7"/>
  <c r="C44" i="13"/>
  <c r="D45" i="13"/>
  <c r="E41" i="20" l="1"/>
  <c r="B41" i="20"/>
  <c r="E45" i="6"/>
  <c r="B45" i="6"/>
  <c r="E138" i="6"/>
  <c r="C138" i="6" s="1"/>
  <c r="B138" i="6"/>
  <c r="D110" i="14"/>
  <c r="E109" i="14"/>
  <c r="C109" i="14" s="1"/>
  <c r="B109" i="14"/>
  <c r="D121" i="7"/>
  <c r="B120" i="7"/>
  <c r="E120" i="7"/>
  <c r="C120" i="7" s="1"/>
  <c r="E45" i="13"/>
  <c r="B45" i="13"/>
  <c r="D42" i="20" l="1"/>
  <c r="C41" i="20"/>
  <c r="D46" i="6"/>
  <c r="C45" i="6"/>
  <c r="B110" i="14"/>
  <c r="D111" i="14"/>
  <c r="E110" i="14"/>
  <c r="C110" i="14" s="1"/>
  <c r="B121" i="7"/>
  <c r="E121" i="7"/>
  <c r="C121" i="7" s="1"/>
  <c r="D122" i="7"/>
  <c r="D46" i="13"/>
  <c r="C45" i="13"/>
  <c r="E42" i="20" l="1"/>
  <c r="B42" i="20"/>
  <c r="E46" i="6"/>
  <c r="B46" i="6"/>
  <c r="B111" i="14"/>
  <c r="D112" i="14"/>
  <c r="E111" i="14"/>
  <c r="C111" i="14" s="1"/>
  <c r="D123" i="7"/>
  <c r="E122" i="7"/>
  <c r="C122" i="7" s="1"/>
  <c r="B122" i="7"/>
  <c r="E46" i="13"/>
  <c r="B46" i="13"/>
  <c r="D43" i="20" l="1"/>
  <c r="C42" i="20"/>
  <c r="D47" i="6"/>
  <c r="C46" i="6"/>
  <c r="E112" i="14"/>
  <c r="C112" i="14" s="1"/>
  <c r="D113" i="14"/>
  <c r="B112" i="14"/>
  <c r="D124" i="7"/>
  <c r="E123" i="7"/>
  <c r="C123" i="7" s="1"/>
  <c r="B123" i="7"/>
  <c r="D47" i="13"/>
  <c r="C46" i="13"/>
  <c r="E43" i="20" l="1"/>
  <c r="B43" i="20"/>
  <c r="E47" i="6"/>
  <c r="B47" i="6"/>
  <c r="E113" i="14"/>
  <c r="C113" i="14" s="1"/>
  <c r="B113" i="14"/>
  <c r="D114" i="14"/>
  <c r="E124" i="7"/>
  <c r="C124" i="7" s="1"/>
  <c r="D125" i="7"/>
  <c r="B124" i="7"/>
  <c r="B47" i="13"/>
  <c r="E47" i="13"/>
  <c r="D44" i="20" l="1"/>
  <c r="C43" i="20"/>
  <c r="D48" i="6"/>
  <c r="C47" i="6"/>
  <c r="E114" i="14"/>
  <c r="C114" i="14" s="1"/>
  <c r="B114" i="14"/>
  <c r="D115" i="14"/>
  <c r="B125" i="7"/>
  <c r="E125" i="7"/>
  <c r="C125" i="7" s="1"/>
  <c r="D126" i="7"/>
  <c r="C47" i="13"/>
  <c r="D48" i="13"/>
  <c r="E44" i="20" l="1"/>
  <c r="B44" i="20"/>
  <c r="E48" i="6"/>
  <c r="B48" i="6"/>
  <c r="E115" i="14"/>
  <c r="C115" i="14" s="1"/>
  <c r="D116" i="14"/>
  <c r="B115" i="14"/>
  <c r="D127" i="7"/>
  <c r="B126" i="7"/>
  <c r="E126" i="7"/>
  <c r="C126" i="7" s="1"/>
  <c r="B48" i="13"/>
  <c r="E48" i="13"/>
  <c r="D45" i="20" l="1"/>
  <c r="C44" i="20"/>
  <c r="D49" i="6"/>
  <c r="C48" i="6"/>
  <c r="D117" i="14"/>
  <c r="B116" i="14"/>
  <c r="E116" i="14"/>
  <c r="C116" i="14" s="1"/>
  <c r="D128" i="7"/>
  <c r="E127" i="7"/>
  <c r="C127" i="7" s="1"/>
  <c r="B127" i="7"/>
  <c r="D49" i="13"/>
  <c r="C48" i="13"/>
  <c r="E45" i="20" l="1"/>
  <c r="B45" i="20"/>
  <c r="E49" i="6"/>
  <c r="B49" i="6"/>
  <c r="E117" i="14"/>
  <c r="C117" i="14" s="1"/>
  <c r="D118" i="14"/>
  <c r="B117" i="14"/>
  <c r="D129" i="7"/>
  <c r="B128" i="7"/>
  <c r="E128" i="7"/>
  <c r="C128" i="7" s="1"/>
  <c r="B49" i="13"/>
  <c r="E49" i="13"/>
  <c r="D46" i="20" l="1"/>
  <c r="C45" i="20"/>
  <c r="D50" i="6"/>
  <c r="C49" i="6"/>
  <c r="E118" i="14"/>
  <c r="C118" i="14" s="1"/>
  <c r="B118" i="14"/>
  <c r="D119" i="14"/>
  <c r="D130" i="7"/>
  <c r="E129" i="7"/>
  <c r="C129" i="7" s="1"/>
  <c r="B129" i="7"/>
  <c r="D50" i="13"/>
  <c r="C49" i="13"/>
  <c r="E46" i="20" l="1"/>
  <c r="B46" i="20"/>
  <c r="E50" i="6"/>
  <c r="B50" i="6"/>
  <c r="D120" i="14"/>
  <c r="E119" i="14"/>
  <c r="B119" i="14"/>
  <c r="D131" i="7"/>
  <c r="E130" i="7"/>
  <c r="C130" i="7" s="1"/>
  <c r="B130" i="7"/>
  <c r="B50" i="13"/>
  <c r="E50" i="13"/>
  <c r="D47" i="20" l="1"/>
  <c r="C46" i="20"/>
  <c r="D51" i="6"/>
  <c r="C50" i="6"/>
  <c r="C119" i="14"/>
  <c r="B120" i="14"/>
  <c r="E120" i="14"/>
  <c r="C120" i="14" s="1"/>
  <c r="D121" i="14"/>
  <c r="B131" i="7"/>
  <c r="D132" i="7"/>
  <c r="E131" i="7"/>
  <c r="C131" i="7" s="1"/>
  <c r="C50" i="13"/>
  <c r="D51" i="13"/>
  <c r="E47" i="20" l="1"/>
  <c r="B47" i="20"/>
  <c r="E51" i="6"/>
  <c r="B51" i="6"/>
  <c r="B121" i="14"/>
  <c r="E121" i="14"/>
  <c r="C121" i="14" s="1"/>
  <c r="D124" i="14"/>
  <c r="B132" i="7"/>
  <c r="D133" i="7"/>
  <c r="E132" i="7"/>
  <c r="C132" i="7" s="1"/>
  <c r="B51" i="13"/>
  <c r="E51" i="13"/>
  <c r="D48" i="20" l="1"/>
  <c r="C47" i="20"/>
  <c r="D52" i="6"/>
  <c r="C51" i="6"/>
  <c r="E124" i="14"/>
  <c r="C124" i="14" s="1"/>
  <c r="D125" i="14"/>
  <c r="B124" i="14"/>
  <c r="D134" i="7"/>
  <c r="E133" i="7"/>
  <c r="C133" i="7" s="1"/>
  <c r="B133" i="7"/>
  <c r="D52" i="13"/>
  <c r="C51" i="13"/>
  <c r="E48" i="20" l="1"/>
  <c r="B48" i="20"/>
  <c r="E52" i="6"/>
  <c r="B52" i="6"/>
  <c r="E125" i="14"/>
  <c r="C125" i="14" s="1"/>
  <c r="B125" i="14"/>
  <c r="D126" i="14"/>
  <c r="D135" i="7"/>
  <c r="E134" i="7"/>
  <c r="C134" i="7" s="1"/>
  <c r="B134" i="7"/>
  <c r="B52" i="13"/>
  <c r="E52" i="13"/>
  <c r="D49" i="20" l="1"/>
  <c r="C48" i="20"/>
  <c r="D53" i="6"/>
  <c r="C52" i="6"/>
  <c r="E126" i="14"/>
  <c r="C126" i="14" s="1"/>
  <c r="B126" i="14"/>
  <c r="D127" i="14"/>
  <c r="D136" i="7"/>
  <c r="B135" i="7"/>
  <c r="E135" i="7"/>
  <c r="C135" i="7" s="1"/>
  <c r="C52" i="13"/>
  <c r="D53" i="13"/>
  <c r="E49" i="20" l="1"/>
  <c r="B49" i="20"/>
  <c r="E53" i="6"/>
  <c r="B53" i="6"/>
  <c r="E127" i="14"/>
  <c r="C127" i="14" s="1"/>
  <c r="D128" i="14"/>
  <c r="B127" i="14"/>
  <c r="D137" i="7"/>
  <c r="B136" i="7"/>
  <c r="E136" i="7"/>
  <c r="C136" i="7" s="1"/>
  <c r="B53" i="13"/>
  <c r="E53" i="13"/>
  <c r="D50" i="20" l="1"/>
  <c r="C49" i="20"/>
  <c r="D54" i="6"/>
  <c r="E54" i="6" s="1"/>
  <c r="C53" i="6"/>
  <c r="B128" i="14"/>
  <c r="E128" i="14"/>
  <c r="C128" i="14" s="1"/>
  <c r="D129" i="14"/>
  <c r="D138" i="7"/>
  <c r="E137" i="7"/>
  <c r="C137" i="7" s="1"/>
  <c r="B137" i="7"/>
  <c r="C53" i="13"/>
  <c r="D54" i="13"/>
  <c r="E50" i="20" l="1"/>
  <c r="B50" i="20"/>
  <c r="C54" i="6"/>
  <c r="B54" i="6"/>
  <c r="E129" i="14"/>
  <c r="C129" i="14" s="1"/>
  <c r="D130" i="14"/>
  <c r="B129" i="14"/>
  <c r="E138" i="7"/>
  <c r="C138" i="7" s="1"/>
  <c r="D139" i="7"/>
  <c r="B138" i="7"/>
  <c r="B54" i="13"/>
  <c r="E54" i="13"/>
  <c r="D51" i="20" l="1"/>
  <c r="C50" i="20"/>
  <c r="D131" i="14"/>
  <c r="E130" i="14"/>
  <c r="C130" i="14" s="1"/>
  <c r="B130" i="14"/>
  <c r="B139" i="7"/>
  <c r="E139" i="7"/>
  <c r="C139" i="7" s="1"/>
  <c r="D140" i="7"/>
  <c r="C54" i="13"/>
  <c r="D55" i="13"/>
  <c r="E51" i="20" l="1"/>
  <c r="B51" i="20"/>
  <c r="D132" i="14"/>
  <c r="B131" i="14"/>
  <c r="E131" i="14"/>
  <c r="C131" i="14" s="1"/>
  <c r="D141" i="7"/>
  <c r="E140" i="7"/>
  <c r="C140" i="7" s="1"/>
  <c r="B140" i="7"/>
  <c r="B55" i="13"/>
  <c r="E55" i="13"/>
  <c r="D52" i="20" l="1"/>
  <c r="C51" i="20"/>
  <c r="D133" i="14"/>
  <c r="B132" i="14"/>
  <c r="E132" i="14"/>
  <c r="C132" i="14" s="1"/>
  <c r="D142" i="7"/>
  <c r="E141" i="7"/>
  <c r="C141" i="7" s="1"/>
  <c r="B141" i="7"/>
  <c r="C55" i="13"/>
  <c r="D56" i="13"/>
  <c r="E52" i="20" l="1"/>
  <c r="B52" i="20"/>
  <c r="E133" i="14"/>
  <c r="C133" i="14" s="1"/>
  <c r="B133" i="14"/>
  <c r="D134" i="14"/>
  <c r="D143" i="7"/>
  <c r="B142" i="7"/>
  <c r="E142" i="7"/>
  <c r="C142" i="7" s="1"/>
  <c r="B56" i="13"/>
  <c r="E56" i="13"/>
  <c r="D53" i="20" l="1"/>
  <c r="C52" i="20"/>
  <c r="E134" i="14"/>
  <c r="C134" i="14" s="1"/>
  <c r="B134" i="14"/>
  <c r="D135" i="14"/>
  <c r="D144" i="7"/>
  <c r="B143" i="7"/>
  <c r="E143" i="7"/>
  <c r="C143" i="7" s="1"/>
  <c r="C56" i="13"/>
  <c r="D57" i="13"/>
  <c r="E53" i="20" l="1"/>
  <c r="B53" i="20"/>
  <c r="E135" i="14"/>
  <c r="C135" i="14" s="1"/>
  <c r="B135" i="14"/>
  <c r="D136" i="14"/>
  <c r="D145" i="7"/>
  <c r="E144" i="7"/>
  <c r="C144" i="7" s="1"/>
  <c r="B144" i="7"/>
  <c r="B57" i="13"/>
  <c r="E57" i="13"/>
  <c r="D54" i="20" l="1"/>
  <c r="C53" i="20"/>
  <c r="E136" i="14"/>
  <c r="C136" i="14" s="1"/>
  <c r="B136" i="14"/>
  <c r="D137" i="14"/>
  <c r="B145" i="7"/>
  <c r="D146" i="7"/>
  <c r="E145" i="7"/>
  <c r="C145" i="7" s="1"/>
  <c r="D59" i="13"/>
  <c r="C57" i="13"/>
  <c r="E54" i="20" l="1"/>
  <c r="B54" i="20"/>
  <c r="E137" i="14"/>
  <c r="C137" i="14" s="1"/>
  <c r="B137" i="14"/>
  <c r="D138" i="14"/>
  <c r="B146" i="7"/>
  <c r="E146" i="7"/>
  <c r="C146" i="7" s="1"/>
  <c r="D147" i="7"/>
  <c r="E59" i="13"/>
  <c r="B59" i="13"/>
  <c r="D55" i="20" l="1"/>
  <c r="C54" i="20"/>
  <c r="B138" i="14"/>
  <c r="D139" i="14"/>
  <c r="E138" i="14"/>
  <c r="C138" i="14" s="1"/>
  <c r="D148" i="7"/>
  <c r="B147" i="7"/>
  <c r="E147" i="7"/>
  <c r="C147" i="7" s="1"/>
  <c r="C59" i="13"/>
  <c r="D60" i="13"/>
  <c r="E55" i="20" l="1"/>
  <c r="B55" i="20"/>
  <c r="D140" i="14"/>
  <c r="B139" i="14"/>
  <c r="E139" i="14"/>
  <c r="C139" i="14" s="1"/>
  <c r="D149" i="7"/>
  <c r="E148" i="7"/>
  <c r="C148" i="7" s="1"/>
  <c r="B148" i="7"/>
  <c r="B60" i="13"/>
  <c r="E60" i="13"/>
  <c r="D56" i="20" l="1"/>
  <c r="C55" i="20"/>
  <c r="D141" i="14"/>
  <c r="E140" i="14"/>
  <c r="C140" i="14" s="1"/>
  <c r="B140" i="14"/>
  <c r="B149" i="7"/>
  <c r="D150" i="7"/>
  <c r="E149" i="7"/>
  <c r="C149" i="7" s="1"/>
  <c r="C60" i="13"/>
  <c r="D61" i="13"/>
  <c r="E56" i="20" l="1"/>
  <c r="B56" i="20"/>
  <c r="B141" i="14"/>
  <c r="D142" i="14"/>
  <c r="E141" i="14"/>
  <c r="C141" i="14" s="1"/>
  <c r="D151" i="7"/>
  <c r="E150" i="7"/>
  <c r="C150" i="7" s="1"/>
  <c r="B150" i="7"/>
  <c r="E61" i="13"/>
  <c r="B61" i="13"/>
  <c r="D57" i="20" l="1"/>
  <c r="C56" i="20"/>
  <c r="E142" i="14"/>
  <c r="C142" i="14" s="1"/>
  <c r="B142" i="14"/>
  <c r="D143" i="14"/>
  <c r="D152" i="7"/>
  <c r="B151" i="7"/>
  <c r="E151" i="7"/>
  <c r="C151" i="7" s="1"/>
  <c r="C61" i="13"/>
  <c r="D62" i="13"/>
  <c r="E57" i="20" l="1"/>
  <c r="B57" i="20"/>
  <c r="D144" i="14"/>
  <c r="E143" i="14"/>
  <c r="C143" i="14" s="1"/>
  <c r="B143" i="14"/>
  <c r="E152" i="7"/>
  <c r="C152" i="7" s="1"/>
  <c r="D153" i="7"/>
  <c r="B152" i="7"/>
  <c r="B62" i="13"/>
  <c r="E62" i="13"/>
  <c r="D58" i="20" l="1"/>
  <c r="C57" i="20"/>
  <c r="D145" i="14"/>
  <c r="E144" i="14"/>
  <c r="C144" i="14" s="1"/>
  <c r="B144" i="14"/>
  <c r="B153" i="7"/>
  <c r="D154" i="7"/>
  <c r="E153" i="7"/>
  <c r="C153" i="7" s="1"/>
  <c r="C62" i="13"/>
  <c r="D63" i="13"/>
  <c r="E58" i="20" l="1"/>
  <c r="B58" i="20"/>
  <c r="B145" i="14"/>
  <c r="D146" i="14"/>
  <c r="E145" i="14"/>
  <c r="C145" i="14" s="1"/>
  <c r="D155" i="7"/>
  <c r="E154" i="7"/>
  <c r="C154" i="7" s="1"/>
  <c r="B154" i="7"/>
  <c r="B63" i="13"/>
  <c r="E63" i="13"/>
  <c r="D59" i="20" l="1"/>
  <c r="C58" i="20"/>
  <c r="D147" i="14"/>
  <c r="E146" i="14"/>
  <c r="C146" i="14" s="1"/>
  <c r="B146" i="14"/>
  <c r="D156" i="7"/>
  <c r="E155" i="7"/>
  <c r="C155" i="7" s="1"/>
  <c r="B155" i="7"/>
  <c r="C63" i="13"/>
  <c r="D64" i="13"/>
  <c r="E59" i="20" l="1"/>
  <c r="B59" i="20"/>
  <c r="D148" i="14"/>
  <c r="E147" i="14"/>
  <c r="C147" i="14" s="1"/>
  <c r="B147" i="14"/>
  <c r="D157" i="7"/>
  <c r="E156" i="7"/>
  <c r="C156" i="7" s="1"/>
  <c r="B156" i="7"/>
  <c r="B64" i="13"/>
  <c r="E64" i="13"/>
  <c r="D60" i="20" l="1"/>
  <c r="C59" i="20"/>
  <c r="D149" i="14"/>
  <c r="B148" i="14"/>
  <c r="E148" i="14"/>
  <c r="C148" i="14" s="1"/>
  <c r="D158" i="7"/>
  <c r="E157" i="7"/>
  <c r="C157" i="7" s="1"/>
  <c r="B157" i="7"/>
  <c r="D66" i="13"/>
  <c r="C64" i="13"/>
  <c r="E60" i="20" l="1"/>
  <c r="B60" i="20"/>
  <c r="D150" i="14"/>
  <c r="E149" i="14"/>
  <c r="C149" i="14" s="1"/>
  <c r="B149" i="14"/>
  <c r="D159" i="7"/>
  <c r="E158" i="7"/>
  <c r="C158" i="7" s="1"/>
  <c r="B158" i="7"/>
  <c r="B66" i="13"/>
  <c r="E66" i="13"/>
  <c r="D61" i="20" l="1"/>
  <c r="C60" i="20"/>
  <c r="D151" i="14"/>
  <c r="E150" i="14"/>
  <c r="C150" i="14" s="1"/>
  <c r="B150" i="14"/>
  <c r="B159" i="7"/>
  <c r="D160" i="7"/>
  <c r="E159" i="7"/>
  <c r="C159" i="7" s="1"/>
  <c r="D67" i="13"/>
  <c r="C66" i="13"/>
  <c r="E61" i="20" l="1"/>
  <c r="B61" i="20"/>
  <c r="E151" i="14"/>
  <c r="C151" i="14" s="1"/>
  <c r="B151" i="14"/>
  <c r="D152" i="14"/>
  <c r="B160" i="7"/>
  <c r="D161" i="7"/>
  <c r="E160" i="7"/>
  <c r="C160" i="7" s="1"/>
  <c r="B67" i="13"/>
  <c r="E67" i="13"/>
  <c r="D62" i="20" l="1"/>
  <c r="C61" i="20"/>
  <c r="E152" i="14"/>
  <c r="C152" i="14" s="1"/>
  <c r="B152" i="14"/>
  <c r="D153" i="14"/>
  <c r="D162" i="7"/>
  <c r="E161" i="7"/>
  <c r="C161" i="7" s="1"/>
  <c r="B161" i="7"/>
  <c r="D68" i="13"/>
  <c r="C67" i="13"/>
  <c r="E62" i="20" l="1"/>
  <c r="B62" i="20"/>
  <c r="E153" i="14"/>
  <c r="C153" i="14" s="1"/>
  <c r="B153" i="14"/>
  <c r="D154" i="14"/>
  <c r="D163" i="7"/>
  <c r="E162" i="7"/>
  <c r="C162" i="7" s="1"/>
  <c r="B162" i="7"/>
  <c r="B68" i="13"/>
  <c r="E68" i="13"/>
  <c r="D63" i="20" l="1"/>
  <c r="C62" i="20"/>
  <c r="E154" i="14"/>
  <c r="C154" i="14" s="1"/>
  <c r="B154" i="14"/>
  <c r="D155" i="14"/>
  <c r="D164" i="7"/>
  <c r="E163" i="7"/>
  <c r="C163" i="7" s="1"/>
  <c r="B163" i="7"/>
  <c r="D69" i="13"/>
  <c r="C68" i="13"/>
  <c r="E63" i="20" l="1"/>
  <c r="B63" i="20"/>
  <c r="D156" i="14"/>
  <c r="E155" i="14"/>
  <c r="C155" i="14" s="1"/>
  <c r="B155" i="14"/>
  <c r="D165" i="7"/>
  <c r="E164" i="7"/>
  <c r="C164" i="7" s="1"/>
  <c r="B164" i="7"/>
  <c r="B69" i="13"/>
  <c r="E69" i="13"/>
  <c r="D64" i="20" l="1"/>
  <c r="C63" i="20"/>
  <c r="E156" i="14"/>
  <c r="C156" i="14" s="1"/>
  <c r="D157" i="14"/>
  <c r="B156" i="14"/>
  <c r="D166" i="7"/>
  <c r="B165" i="7"/>
  <c r="E165" i="7"/>
  <c r="C165" i="7" s="1"/>
  <c r="D70" i="13"/>
  <c r="C69" i="13"/>
  <c r="E64" i="20" l="1"/>
  <c r="B64" i="20"/>
  <c r="E157" i="14"/>
  <c r="C157" i="14" s="1"/>
  <c r="D158" i="14"/>
  <c r="B157" i="14"/>
  <c r="B166" i="7"/>
  <c r="E166" i="7"/>
  <c r="C166" i="7" s="1"/>
  <c r="D167" i="7"/>
  <c r="B70" i="13"/>
  <c r="E70" i="13"/>
  <c r="D65" i="20" l="1"/>
  <c r="C64" i="20"/>
  <c r="D159" i="14"/>
  <c r="E158" i="14"/>
  <c r="C158" i="14" s="1"/>
  <c r="B158" i="14"/>
  <c r="B167" i="7"/>
  <c r="E167" i="7"/>
  <c r="C167" i="7" s="1"/>
  <c r="D168" i="7"/>
  <c r="D71" i="13"/>
  <c r="C70" i="13"/>
  <c r="E65" i="20" l="1"/>
  <c r="B65" i="20"/>
  <c r="B159" i="14"/>
  <c r="E159" i="14"/>
  <c r="C159" i="14" s="1"/>
  <c r="D160" i="14"/>
  <c r="D169" i="7"/>
  <c r="B168" i="7"/>
  <c r="E168" i="7"/>
  <c r="C168" i="7" s="1"/>
  <c r="B71" i="13"/>
  <c r="E71" i="13"/>
  <c r="D66" i="20" l="1"/>
  <c r="C65" i="20"/>
  <c r="B160" i="14"/>
  <c r="E160" i="14"/>
  <c r="C160" i="14" s="1"/>
  <c r="D161" i="14"/>
  <c r="D170" i="7"/>
  <c r="E169" i="7"/>
  <c r="C169" i="7" s="1"/>
  <c r="B169" i="7"/>
  <c r="D73" i="13"/>
  <c r="C71" i="13"/>
  <c r="E66" i="20" l="1"/>
  <c r="B66" i="20"/>
  <c r="E161" i="14"/>
  <c r="C161" i="14" s="1"/>
  <c r="B161" i="14"/>
  <c r="D162" i="14"/>
  <c r="B170" i="7"/>
  <c r="E170" i="7"/>
  <c r="C170" i="7" s="1"/>
  <c r="D171" i="7"/>
  <c r="B73" i="13"/>
  <c r="E73" i="13"/>
  <c r="D67" i="20" l="1"/>
  <c r="C66" i="20"/>
  <c r="E162" i="14"/>
  <c r="C162" i="14" s="1"/>
  <c r="B162" i="14"/>
  <c r="D163" i="14"/>
  <c r="D172" i="7"/>
  <c r="B171" i="7"/>
  <c r="E171" i="7"/>
  <c r="C171" i="7" s="1"/>
  <c r="D74" i="13"/>
  <c r="C73" i="13"/>
  <c r="E67" i="20" l="1"/>
  <c r="B67" i="20"/>
  <c r="E163" i="14"/>
  <c r="C163" i="14" s="1"/>
  <c r="B163" i="14"/>
  <c r="D164" i="14"/>
  <c r="D173" i="7"/>
  <c r="B172" i="7"/>
  <c r="E172" i="7"/>
  <c r="C172" i="7" s="1"/>
  <c r="E74" i="13"/>
  <c r="B74" i="13"/>
  <c r="D68" i="20" l="1"/>
  <c r="C67" i="20"/>
  <c r="E164" i="14"/>
  <c r="C164" i="14" s="1"/>
  <c r="B164" i="14"/>
  <c r="D165" i="14"/>
  <c r="E173" i="7"/>
  <c r="C173" i="7" s="1"/>
  <c r="B173" i="7"/>
  <c r="D174" i="7"/>
  <c r="C74" i="13"/>
  <c r="D75" i="13"/>
  <c r="E68" i="20" l="1"/>
  <c r="B68" i="20"/>
  <c r="E165" i="14"/>
  <c r="C165" i="14" s="1"/>
  <c r="B165" i="14"/>
  <c r="D166" i="14"/>
  <c r="B174" i="7"/>
  <c r="D175" i="7"/>
  <c r="E174" i="7"/>
  <c r="C174" i="7" s="1"/>
  <c r="E75" i="13"/>
  <c r="B75" i="13"/>
  <c r="D69" i="20" l="1"/>
  <c r="C68" i="20"/>
  <c r="B166" i="14"/>
  <c r="E166" i="14"/>
  <c r="C166" i="14" s="1"/>
  <c r="D167" i="14"/>
  <c r="D176" i="7"/>
  <c r="E175" i="7"/>
  <c r="C175" i="7" s="1"/>
  <c r="B175" i="7"/>
  <c r="C75" i="13"/>
  <c r="D76" i="13"/>
  <c r="E69" i="20" l="1"/>
  <c r="B69" i="20"/>
  <c r="D168" i="14"/>
  <c r="E167" i="14"/>
  <c r="C167" i="14" s="1"/>
  <c r="B167" i="14"/>
  <c r="D177" i="7"/>
  <c r="E176" i="7"/>
  <c r="C176" i="7" s="1"/>
  <c r="B176" i="7"/>
  <c r="E76" i="13"/>
  <c r="B76" i="13"/>
  <c r="D70" i="20" l="1"/>
  <c r="C69" i="20"/>
  <c r="D169" i="14"/>
  <c r="E168" i="14"/>
  <c r="C168" i="14" s="1"/>
  <c r="B168" i="14"/>
  <c r="B177" i="7"/>
  <c r="D178" i="7"/>
  <c r="E177" i="7"/>
  <c r="C177" i="7" s="1"/>
  <c r="C76" i="13"/>
  <c r="D77" i="13"/>
  <c r="B70" i="20" l="1"/>
  <c r="E70" i="20"/>
  <c r="D170" i="14"/>
  <c r="E169" i="14"/>
  <c r="C169" i="14" s="1"/>
  <c r="B169" i="14"/>
  <c r="D179" i="7"/>
  <c r="E178" i="7"/>
  <c r="C178" i="7" s="1"/>
  <c r="B178" i="7"/>
  <c r="E77" i="13"/>
  <c r="B77" i="13"/>
  <c r="D71" i="20" l="1"/>
  <c r="C70" i="20"/>
  <c r="E170" i="14"/>
  <c r="C170" i="14" s="1"/>
  <c r="B170" i="14"/>
  <c r="D171" i="14"/>
  <c r="D180" i="7"/>
  <c r="E179" i="7"/>
  <c r="C179" i="7" s="1"/>
  <c r="B179" i="7"/>
  <c r="C77" i="13"/>
  <c r="D78" i="13"/>
  <c r="E71" i="20" l="1"/>
  <c r="B71" i="20"/>
  <c r="D172" i="14"/>
  <c r="B171" i="14"/>
  <c r="E171" i="14"/>
  <c r="C171" i="14" s="1"/>
  <c r="B180" i="7"/>
  <c r="E180" i="7"/>
  <c r="C180" i="7" s="1"/>
  <c r="D181" i="7"/>
  <c r="E78" i="13"/>
  <c r="B78" i="13"/>
  <c r="D72" i="20" l="1"/>
  <c r="C71" i="20"/>
  <c r="D173" i="14"/>
  <c r="E172" i="14"/>
  <c r="C172" i="14" s="1"/>
  <c r="B172" i="14"/>
  <c r="B181" i="7"/>
  <c r="D182" i="7"/>
  <c r="E181" i="7"/>
  <c r="C181" i="7" s="1"/>
  <c r="C78" i="13"/>
  <c r="D79" i="13"/>
  <c r="E72" i="20" l="1"/>
  <c r="B72" i="20"/>
  <c r="D174" i="14"/>
  <c r="B173" i="14"/>
  <c r="E173" i="14"/>
  <c r="C173" i="14" s="1"/>
  <c r="D183" i="7"/>
  <c r="E182" i="7"/>
  <c r="C182" i="7" s="1"/>
  <c r="B182" i="7"/>
  <c r="B79" i="13"/>
  <c r="E79" i="13"/>
  <c r="D73" i="20" l="1"/>
  <c r="C72" i="20"/>
  <c r="D175" i="14"/>
  <c r="E174" i="14"/>
  <c r="C174" i="14" s="1"/>
  <c r="B174" i="14"/>
  <c r="D184" i="7"/>
  <c r="E183" i="7"/>
  <c r="C183" i="7" s="1"/>
  <c r="B183" i="7"/>
  <c r="C79" i="13"/>
  <c r="D80" i="13"/>
  <c r="E73" i="20" l="1"/>
  <c r="B73" i="20"/>
  <c r="D176" i="14"/>
  <c r="B175" i="14"/>
  <c r="E175" i="14"/>
  <c r="C175" i="14" s="1"/>
  <c r="D185" i="7"/>
  <c r="E184" i="7"/>
  <c r="C184" i="7" s="1"/>
  <c r="B184" i="7"/>
  <c r="B80" i="13"/>
  <c r="E80" i="13"/>
  <c r="D74" i="20" l="1"/>
  <c r="C73" i="20"/>
  <c r="D177" i="14"/>
  <c r="E176" i="14"/>
  <c r="C176" i="14" s="1"/>
  <c r="B176" i="14"/>
  <c r="D186" i="7"/>
  <c r="E185" i="7"/>
  <c r="C185" i="7" s="1"/>
  <c r="B185" i="7"/>
  <c r="D81" i="13"/>
  <c r="C80" i="13"/>
  <c r="E74" i="20" l="1"/>
  <c r="B74" i="20"/>
  <c r="D178" i="14"/>
  <c r="B177" i="14"/>
  <c r="E177" i="14"/>
  <c r="C177" i="14" s="1"/>
  <c r="D187" i="7"/>
  <c r="E186" i="7"/>
  <c r="C186" i="7" s="1"/>
  <c r="B186" i="7"/>
  <c r="B81" i="13"/>
  <c r="E81" i="13"/>
  <c r="D75" i="20" l="1"/>
  <c r="C74" i="20"/>
  <c r="B178" i="14"/>
  <c r="D179" i="14"/>
  <c r="E178" i="14"/>
  <c r="C178" i="14" s="1"/>
  <c r="B187" i="7"/>
  <c r="E187" i="7"/>
  <c r="C187" i="7" s="1"/>
  <c r="D188" i="7"/>
  <c r="D82" i="13"/>
  <c r="C81" i="13"/>
  <c r="E75" i="20" l="1"/>
  <c r="B75" i="20"/>
  <c r="E179" i="14"/>
  <c r="C179" i="14" s="1"/>
  <c r="D180" i="14"/>
  <c r="B179" i="14"/>
  <c r="E188" i="7"/>
  <c r="C188" i="7" s="1"/>
  <c r="D189" i="7"/>
  <c r="B188" i="7"/>
  <c r="B82" i="13"/>
  <c r="E82" i="13"/>
  <c r="D76" i="20" l="1"/>
  <c r="C75" i="20"/>
  <c r="E180" i="14"/>
  <c r="C180" i="14" s="1"/>
  <c r="D181" i="14"/>
  <c r="B180" i="14"/>
  <c r="D190" i="7"/>
  <c r="E189" i="7"/>
  <c r="C189" i="7" s="1"/>
  <c r="B189" i="7"/>
  <c r="C82" i="13"/>
  <c r="D83" i="13"/>
  <c r="E76" i="20" l="1"/>
  <c r="B76" i="20"/>
  <c r="E181" i="14"/>
  <c r="C181" i="14" s="1"/>
  <c r="D182" i="14"/>
  <c r="B181" i="14"/>
  <c r="D191" i="7"/>
  <c r="E190" i="7"/>
  <c r="C190" i="7" s="1"/>
  <c r="B190" i="7"/>
  <c r="B83" i="13"/>
  <c r="E83" i="13"/>
  <c r="D77" i="20" l="1"/>
  <c r="C76" i="20"/>
  <c r="E182" i="14"/>
  <c r="C182" i="14" s="1"/>
  <c r="B182" i="14"/>
  <c r="D183" i="14"/>
  <c r="D192" i="7"/>
  <c r="E191" i="7"/>
  <c r="C191" i="7" s="1"/>
  <c r="B191" i="7"/>
  <c r="C83" i="13"/>
  <c r="D84" i="13"/>
  <c r="E77" i="20" l="1"/>
  <c r="B77" i="20"/>
  <c r="E183" i="14"/>
  <c r="C183" i="14" s="1"/>
  <c r="D184" i="14"/>
  <c r="B183" i="14"/>
  <c r="D193" i="7"/>
  <c r="E192" i="7"/>
  <c r="C192" i="7" s="1"/>
  <c r="B192" i="7"/>
  <c r="B84" i="13"/>
  <c r="E84" i="13"/>
  <c r="D78" i="20" l="1"/>
  <c r="C77" i="20"/>
  <c r="E184" i="14"/>
  <c r="C184" i="14" s="1"/>
  <c r="D185" i="14"/>
  <c r="B184" i="14"/>
  <c r="E193" i="7"/>
  <c r="C193" i="7" s="1"/>
  <c r="B193" i="7"/>
  <c r="C84" i="13"/>
  <c r="D85" i="13"/>
  <c r="B78" i="20" l="1"/>
  <c r="E78" i="20"/>
  <c r="C78" i="20" s="1"/>
  <c r="E185" i="14"/>
  <c r="C185" i="14" s="1"/>
  <c r="D186" i="14"/>
  <c r="B185" i="14"/>
  <c r="B85" i="13"/>
  <c r="E85" i="13"/>
  <c r="D187" i="14" l="1"/>
  <c r="E186" i="14"/>
  <c r="C186" i="14" s="1"/>
  <c r="B186" i="14"/>
  <c r="C85" i="13"/>
  <c r="D86" i="13"/>
  <c r="D188" i="14" l="1"/>
  <c r="B187" i="14"/>
  <c r="E187" i="14"/>
  <c r="C187" i="14" s="1"/>
  <c r="B86" i="13"/>
  <c r="E86" i="13"/>
  <c r="B188" i="14" l="1"/>
  <c r="D189" i="14"/>
  <c r="E188" i="14"/>
  <c r="C188" i="14" s="1"/>
  <c r="C86" i="13"/>
  <c r="D87" i="13"/>
  <c r="E189" i="14" l="1"/>
  <c r="C189" i="14" s="1"/>
  <c r="B189" i="14"/>
  <c r="D190" i="14"/>
  <c r="B87" i="13"/>
  <c r="E87" i="13"/>
  <c r="E190" i="14" l="1"/>
  <c r="C190" i="14" s="1"/>
  <c r="B190" i="14"/>
  <c r="D191" i="14"/>
  <c r="C87" i="13"/>
  <c r="D88" i="13"/>
  <c r="E191" i="14" l="1"/>
  <c r="C191" i="14" s="1"/>
  <c r="B191" i="14"/>
  <c r="D192" i="14"/>
  <c r="B88" i="13"/>
  <c r="E88" i="13"/>
  <c r="E192" i="14" l="1"/>
  <c r="C192" i="14" s="1"/>
  <c r="B192" i="14"/>
  <c r="D193" i="14"/>
  <c r="D89" i="13"/>
  <c r="C88" i="13"/>
  <c r="E193" i="14" l="1"/>
  <c r="C193" i="14" s="1"/>
  <c r="B193" i="14"/>
  <c r="D194" i="14"/>
  <c r="E89" i="13"/>
  <c r="B89" i="13"/>
  <c r="B194" i="14" l="1"/>
  <c r="D195" i="14"/>
  <c r="E194" i="14"/>
  <c r="C194" i="14" s="1"/>
  <c r="D90" i="13"/>
  <c r="C89" i="13"/>
  <c r="D196" i="14" l="1"/>
  <c r="E195" i="14"/>
  <c r="C195" i="14" s="1"/>
  <c r="B195" i="14"/>
  <c r="E90" i="13"/>
  <c r="B90" i="13"/>
  <c r="D197" i="14" l="1"/>
  <c r="E196" i="14"/>
  <c r="C196" i="14" s="1"/>
  <c r="B196" i="14"/>
  <c r="D91" i="13"/>
  <c r="C90" i="13"/>
  <c r="B197" i="14" l="1"/>
  <c r="E197" i="14"/>
  <c r="C197" i="14" s="1"/>
  <c r="D198" i="14"/>
  <c r="E91" i="13"/>
  <c r="B91" i="13"/>
  <c r="E198" i="14" l="1"/>
  <c r="C198" i="14" s="1"/>
  <c r="D199" i="14"/>
  <c r="B198" i="14"/>
  <c r="D92" i="13"/>
  <c r="C91" i="13"/>
  <c r="D200" i="14" l="1"/>
  <c r="E199" i="14"/>
  <c r="C199" i="14" s="1"/>
  <c r="B199" i="14"/>
  <c r="B92" i="13"/>
  <c r="E92" i="13"/>
  <c r="D201" i="14" l="1"/>
  <c r="B200" i="14"/>
  <c r="E200" i="14"/>
  <c r="C200" i="14" s="1"/>
  <c r="C92" i="13"/>
  <c r="D94" i="13"/>
  <c r="D202" i="14" l="1"/>
  <c r="B201" i="14"/>
  <c r="E201" i="14"/>
  <c r="C201" i="14" s="1"/>
  <c r="B94" i="13"/>
  <c r="E94" i="13"/>
  <c r="D203" i="14" l="1"/>
  <c r="E202" i="14"/>
  <c r="C202" i="14" s="1"/>
  <c r="B202" i="14"/>
  <c r="D95" i="13"/>
  <c r="C94" i="13"/>
  <c r="D204" i="14" l="1"/>
  <c r="E203" i="14"/>
  <c r="C203" i="14" s="1"/>
  <c r="B203" i="14"/>
  <c r="B95" i="13"/>
  <c r="E95" i="13"/>
  <c r="E204" i="14" l="1"/>
  <c r="C204" i="14" s="1"/>
  <c r="D205" i="14"/>
  <c r="B204" i="14"/>
  <c r="C95" i="13"/>
  <c r="D96" i="13"/>
  <c r="D206" i="14" l="1"/>
  <c r="E205" i="14"/>
  <c r="C205" i="14" s="1"/>
  <c r="B205" i="14"/>
  <c r="B96" i="13"/>
  <c r="E96" i="13"/>
  <c r="D207" i="14" l="1"/>
  <c r="B206" i="14"/>
  <c r="E206" i="14"/>
  <c r="C206" i="14" s="1"/>
  <c r="C96" i="13"/>
  <c r="D97" i="13"/>
  <c r="D208" i="14" l="1"/>
  <c r="E207" i="14"/>
  <c r="C207" i="14" s="1"/>
  <c r="B207" i="14"/>
  <c r="B97" i="13"/>
  <c r="E97" i="13"/>
  <c r="E208" i="14" l="1"/>
  <c r="C208" i="14" s="1"/>
  <c r="B208" i="14"/>
  <c r="D209" i="14"/>
  <c r="D98" i="13"/>
  <c r="C97" i="13"/>
  <c r="E209" i="14" l="1"/>
  <c r="C209" i="14" s="1"/>
  <c r="B209" i="14"/>
  <c r="D210" i="14"/>
  <c r="B98" i="13"/>
  <c r="E98" i="13"/>
  <c r="E210" i="14" l="1"/>
  <c r="C210" i="14" s="1"/>
  <c r="B210" i="14"/>
  <c r="D211" i="14"/>
  <c r="D99" i="13"/>
  <c r="C98" i="13"/>
  <c r="E211" i="14" l="1"/>
  <c r="C211" i="14" s="1"/>
  <c r="B211" i="14"/>
  <c r="D212" i="14"/>
  <c r="B99" i="13"/>
  <c r="E99" i="13"/>
  <c r="E212" i="14" l="1"/>
  <c r="C212" i="14" s="1"/>
  <c r="D213" i="14"/>
  <c r="B212" i="14"/>
  <c r="C99" i="13"/>
  <c r="D101" i="13"/>
  <c r="E213" i="14" l="1"/>
  <c r="C213" i="14" s="1"/>
  <c r="D214" i="14"/>
  <c r="B213" i="14"/>
  <c r="B101" i="13"/>
  <c r="E101" i="13"/>
  <c r="D215" i="14" l="1"/>
  <c r="E214" i="14"/>
  <c r="C214" i="14" s="1"/>
  <c r="B214" i="14"/>
  <c r="D102" i="13"/>
  <c r="C101" i="13"/>
  <c r="D216" i="14" l="1"/>
  <c r="B215" i="14"/>
  <c r="E215" i="14"/>
  <c r="C215" i="14" s="1"/>
  <c r="E102" i="13"/>
  <c r="B102" i="13"/>
  <c r="B216" i="14" l="1"/>
  <c r="E216" i="14"/>
  <c r="C216" i="14" s="1"/>
  <c r="D217" i="14"/>
  <c r="D103" i="13"/>
  <c r="C102" i="13"/>
  <c r="E217" i="14" l="1"/>
  <c r="C217" i="14" s="1"/>
  <c r="B217" i="14"/>
  <c r="D218" i="14"/>
  <c r="E103" i="13"/>
  <c r="B103" i="13"/>
  <c r="E218" i="14" l="1"/>
  <c r="C218" i="14" s="1"/>
  <c r="B218" i="14"/>
  <c r="D219" i="14"/>
  <c r="D104" i="13"/>
  <c r="C103" i="13"/>
  <c r="E219" i="14" l="1"/>
  <c r="C219" i="14" s="1"/>
  <c r="D220" i="14"/>
  <c r="B219" i="14"/>
  <c r="E104" i="13"/>
  <c r="B104" i="13"/>
  <c r="E220" i="14" l="1"/>
  <c r="C220" i="14" s="1"/>
  <c r="B220" i="14"/>
  <c r="D221" i="14"/>
  <c r="C104" i="13"/>
  <c r="D105" i="13"/>
  <c r="B221" i="14" l="1"/>
  <c r="E221" i="14"/>
  <c r="C221" i="14" s="1"/>
  <c r="D222" i="14"/>
  <c r="E105" i="13"/>
  <c r="B105" i="13"/>
  <c r="E222" i="14" l="1"/>
  <c r="C222" i="14" s="1"/>
  <c r="D223" i="14"/>
  <c r="B222" i="14"/>
  <c r="C105" i="13"/>
  <c r="D106" i="13"/>
  <c r="D224" i="14" l="1"/>
  <c r="E223" i="14"/>
  <c r="C223" i="14" s="1"/>
  <c r="B223" i="14"/>
  <c r="E106" i="13"/>
  <c r="B106" i="13"/>
  <c r="D225" i="14" l="1"/>
  <c r="E224" i="14"/>
  <c r="C224" i="14" s="1"/>
  <c r="B224" i="14"/>
  <c r="C106" i="13"/>
  <c r="D108" i="13"/>
  <c r="B225" i="14" l="1"/>
  <c r="E225" i="14"/>
  <c r="C225" i="14" s="1"/>
  <c r="D226" i="14"/>
  <c r="E108" i="13"/>
  <c r="B108" i="13"/>
  <c r="E226" i="14" l="1"/>
  <c r="C226" i="14" s="1"/>
  <c r="D227" i="14"/>
  <c r="B226" i="14"/>
  <c r="C108" i="13"/>
  <c r="D109" i="13"/>
  <c r="D228" i="14" l="1"/>
  <c r="E227" i="14"/>
  <c r="C227" i="14" s="1"/>
  <c r="B227" i="14"/>
  <c r="E109" i="13"/>
  <c r="B109" i="13"/>
  <c r="D229" i="14" l="1"/>
  <c r="E228" i="14"/>
  <c r="C228" i="14" s="1"/>
  <c r="B228" i="14"/>
  <c r="C109" i="13"/>
  <c r="D110" i="13"/>
  <c r="D230" i="14" l="1"/>
  <c r="B229" i="14"/>
  <c r="E229" i="14"/>
  <c r="C229" i="14" s="1"/>
  <c r="B110" i="13"/>
  <c r="E110" i="13"/>
  <c r="D231" i="14" l="1"/>
  <c r="E230" i="14"/>
  <c r="C230" i="14" s="1"/>
  <c r="B230" i="14"/>
  <c r="C110" i="13"/>
  <c r="D111" i="13"/>
  <c r="D232" i="14" l="1"/>
  <c r="E231" i="14"/>
  <c r="C231" i="14" s="1"/>
  <c r="B231" i="14"/>
  <c r="B111" i="13"/>
  <c r="E111" i="13"/>
  <c r="E232" i="14" l="1"/>
  <c r="C232" i="14" s="1"/>
  <c r="D233" i="14"/>
  <c r="B232" i="14"/>
  <c r="D112" i="13"/>
  <c r="C111" i="13"/>
  <c r="D234" i="14" l="1"/>
  <c r="E233" i="14"/>
  <c r="C233" i="14" s="1"/>
  <c r="B233" i="14"/>
  <c r="B112" i="13"/>
  <c r="E112" i="13"/>
  <c r="D235" i="14" l="1"/>
  <c r="E234" i="14"/>
  <c r="C234" i="14" s="1"/>
  <c r="B234" i="14"/>
  <c r="C112" i="13"/>
  <c r="D113" i="13"/>
  <c r="B235" i="14" l="1"/>
  <c r="E235" i="14"/>
  <c r="C235" i="14" s="1"/>
  <c r="D236" i="14"/>
  <c r="B113" i="13"/>
  <c r="E113" i="13"/>
  <c r="E236" i="14" l="1"/>
  <c r="C236" i="14" s="1"/>
  <c r="D237" i="14"/>
  <c r="B236" i="14"/>
  <c r="C113" i="13"/>
  <c r="D114" i="13"/>
  <c r="E237" i="14" l="1"/>
  <c r="C237" i="14" s="1"/>
  <c r="B237" i="14"/>
  <c r="D238" i="14"/>
  <c r="B114" i="13"/>
  <c r="E114" i="13"/>
  <c r="E238" i="14" l="1"/>
  <c r="C238" i="14" s="1"/>
  <c r="B238" i="14"/>
  <c r="D239" i="14"/>
  <c r="C114" i="13"/>
  <c r="D115" i="13"/>
  <c r="E239" i="14" l="1"/>
  <c r="C239" i="14" s="1"/>
  <c r="B239" i="14"/>
  <c r="D240" i="14"/>
  <c r="B115" i="13"/>
  <c r="E115" i="13"/>
  <c r="E240" i="14" l="1"/>
  <c r="C240" i="14" s="1"/>
  <c r="D241" i="14"/>
  <c r="B240" i="14"/>
  <c r="C115" i="13"/>
  <c r="D116" i="13"/>
  <c r="E241" i="14" l="1"/>
  <c r="C241" i="14" s="1"/>
  <c r="D242" i="14"/>
  <c r="B241" i="14"/>
  <c r="B116" i="13"/>
  <c r="E116" i="13"/>
  <c r="D243" i="14" l="1"/>
  <c r="E242" i="14"/>
  <c r="C242" i="14" s="1"/>
  <c r="B242" i="14"/>
  <c r="C116" i="13"/>
  <c r="D117" i="13"/>
  <c r="D244" i="14" l="1"/>
  <c r="B243" i="14"/>
  <c r="E243" i="14"/>
  <c r="C243" i="14" s="1"/>
  <c r="E117" i="13"/>
  <c r="B117" i="13"/>
  <c r="B244" i="14" l="1"/>
  <c r="E244" i="14"/>
  <c r="C244" i="14" s="1"/>
  <c r="D245" i="14"/>
  <c r="C117" i="13"/>
  <c r="D118" i="13"/>
  <c r="E245" i="14" l="1"/>
  <c r="C245" i="14" s="1"/>
  <c r="B245" i="14"/>
  <c r="D246" i="14"/>
  <c r="E118" i="13"/>
  <c r="B118" i="13"/>
  <c r="E246" i="14" l="1"/>
  <c r="C246" i="14" s="1"/>
  <c r="B246" i="14"/>
  <c r="D247" i="14"/>
  <c r="C118" i="13"/>
  <c r="D119" i="13"/>
  <c r="E247" i="14" l="1"/>
  <c r="C247" i="14" s="1"/>
  <c r="B247" i="14"/>
  <c r="D248" i="14"/>
  <c r="E119" i="13"/>
  <c r="B119" i="13"/>
  <c r="E248" i="14" l="1"/>
  <c r="C248" i="14" s="1"/>
  <c r="B248" i="14"/>
  <c r="D249" i="14"/>
  <c r="D120" i="13"/>
  <c r="C119" i="13"/>
  <c r="E249" i="14" l="1"/>
  <c r="C249" i="14" s="1"/>
  <c r="B249" i="14"/>
  <c r="D250" i="14"/>
  <c r="B120" i="13"/>
  <c r="E120" i="13"/>
  <c r="E250" i="14" l="1"/>
  <c r="C250" i="14" s="1"/>
  <c r="D251" i="14"/>
  <c r="B250" i="14"/>
  <c r="D121" i="13"/>
  <c r="C120" i="13"/>
  <c r="D252" i="14" l="1"/>
  <c r="E251" i="14"/>
  <c r="C251" i="14" s="1"/>
  <c r="B251" i="14"/>
  <c r="B121" i="13"/>
  <c r="E121" i="13"/>
  <c r="D253" i="14" l="1"/>
  <c r="E252" i="14"/>
  <c r="C252" i="14" s="1"/>
  <c r="B252" i="14"/>
  <c r="D122" i="13"/>
  <c r="C121" i="13"/>
  <c r="B253" i="14" l="1"/>
  <c r="D254" i="14"/>
  <c r="E253" i="14"/>
  <c r="C253" i="14" s="1"/>
  <c r="B122" i="13"/>
  <c r="E122" i="13"/>
  <c r="E254" i="14" l="1"/>
  <c r="C254" i="14" s="1"/>
  <c r="B254" i="14"/>
  <c r="D255" i="14"/>
  <c r="D123" i="13"/>
  <c r="C122" i="13"/>
  <c r="D256" i="14" l="1"/>
  <c r="E255" i="14"/>
  <c r="C255" i="14" s="1"/>
  <c r="B255" i="14"/>
  <c r="B123" i="13"/>
  <c r="E123" i="13"/>
  <c r="D257" i="14" l="1"/>
  <c r="E256" i="14"/>
  <c r="C256" i="14" s="1"/>
  <c r="B256" i="14"/>
  <c r="C123" i="13"/>
  <c r="D124" i="13"/>
  <c r="D258" i="14" l="1"/>
  <c r="E257" i="14"/>
  <c r="C257" i="14" s="1"/>
  <c r="B257" i="14"/>
  <c r="B124" i="13"/>
  <c r="E124" i="13"/>
  <c r="D259" i="14" l="1"/>
  <c r="E258" i="14"/>
  <c r="C258" i="14" s="1"/>
  <c r="B258" i="14"/>
  <c r="C124" i="13"/>
  <c r="D125" i="13"/>
  <c r="D260" i="14" l="1"/>
  <c r="E259" i="14"/>
  <c r="C259" i="14" s="1"/>
  <c r="B259" i="14"/>
  <c r="B125" i="13"/>
  <c r="E125" i="13"/>
  <c r="E260" i="14" l="1"/>
  <c r="C260" i="14" s="1"/>
  <c r="B260" i="14"/>
  <c r="D261" i="14"/>
  <c r="C125" i="13"/>
  <c r="D126" i="13"/>
  <c r="D262" i="14" l="1"/>
  <c r="E261" i="14"/>
  <c r="C261" i="14" s="1"/>
  <c r="B261" i="14"/>
  <c r="B126" i="13"/>
  <c r="E126" i="13"/>
  <c r="D263" i="14" l="1"/>
  <c r="B262" i="14"/>
  <c r="E262" i="14"/>
  <c r="C262" i="14" s="1"/>
  <c r="C126" i="13"/>
  <c r="D127" i="13"/>
  <c r="E263" i="14" l="1"/>
  <c r="C263" i="14" s="1"/>
  <c r="B263" i="14"/>
  <c r="D264" i="14"/>
  <c r="B127" i="13"/>
  <c r="E127" i="13"/>
  <c r="E264" i="14" l="1"/>
  <c r="C264" i="14" s="1"/>
  <c r="B264" i="14"/>
  <c r="D265" i="14"/>
  <c r="C127" i="13"/>
  <c r="D129" i="13"/>
  <c r="E265" i="14" l="1"/>
  <c r="C265" i="14" s="1"/>
  <c r="B265" i="14"/>
  <c r="D266" i="14"/>
  <c r="E129" i="13"/>
  <c r="B129" i="13"/>
  <c r="E266" i="14" l="1"/>
  <c r="C266" i="14" s="1"/>
  <c r="B266" i="14"/>
  <c r="D267" i="14"/>
  <c r="D130" i="13"/>
  <c r="C129" i="13"/>
  <c r="E267" i="14" l="1"/>
  <c r="C267" i="14" s="1"/>
  <c r="B267" i="14"/>
  <c r="D268" i="14"/>
  <c r="E130" i="13"/>
  <c r="B130" i="13"/>
  <c r="E268" i="14" l="1"/>
  <c r="C268" i="14" s="1"/>
  <c r="D269" i="14"/>
  <c r="B268" i="14"/>
  <c r="D131" i="13"/>
  <c r="C130" i="13"/>
  <c r="E269" i="14" l="1"/>
  <c r="C269" i="14" s="1"/>
  <c r="D270" i="14"/>
  <c r="B269" i="14"/>
  <c r="E131" i="13"/>
  <c r="B131" i="13"/>
  <c r="D271" i="14" l="1"/>
  <c r="E270" i="14"/>
  <c r="C270" i="14" s="1"/>
  <c r="B270" i="14"/>
  <c r="D132" i="13"/>
  <c r="C131" i="13"/>
  <c r="D272" i="14" l="1"/>
  <c r="B271" i="14"/>
  <c r="E271" i="14"/>
  <c r="C271" i="14" s="1"/>
  <c r="E132" i="13"/>
  <c r="B132" i="13"/>
  <c r="B272" i="14" l="1"/>
  <c r="E272" i="14"/>
  <c r="C272" i="14" s="1"/>
  <c r="D273" i="14"/>
  <c r="D133" i="13"/>
  <c r="C132" i="13"/>
  <c r="E273" i="14" l="1"/>
  <c r="C273" i="14" s="1"/>
  <c r="B273" i="14"/>
  <c r="D274" i="14"/>
  <c r="E133" i="13"/>
  <c r="B133" i="13"/>
  <c r="E274" i="14" l="1"/>
  <c r="C274" i="14" s="1"/>
  <c r="B274" i="14"/>
  <c r="D275" i="14"/>
  <c r="D134" i="13"/>
  <c r="C133" i="13"/>
  <c r="E275" i="14" l="1"/>
  <c r="C275" i="14" s="1"/>
  <c r="B275" i="14"/>
  <c r="D276" i="14"/>
  <c r="E134" i="13"/>
  <c r="B134" i="13"/>
  <c r="E276" i="14" l="1"/>
  <c r="C276" i="14" s="1"/>
  <c r="B276" i="14"/>
  <c r="D277" i="14"/>
  <c r="C134" i="13"/>
  <c r="D136" i="13"/>
  <c r="E277" i="14" l="1"/>
  <c r="C277" i="14" s="1"/>
  <c r="B277" i="14"/>
  <c r="D278" i="14"/>
  <c r="B136" i="13"/>
  <c r="E136" i="13"/>
  <c r="E278" i="14" l="1"/>
  <c r="C278" i="14" s="1"/>
  <c r="D279" i="14"/>
  <c r="B278" i="14"/>
  <c r="C136" i="13"/>
  <c r="D137" i="13"/>
  <c r="D280" i="14" l="1"/>
  <c r="E279" i="14"/>
  <c r="C279" i="14" s="1"/>
  <c r="B279" i="14"/>
  <c r="B137" i="13"/>
  <c r="E137" i="13"/>
  <c r="D281" i="14" l="1"/>
  <c r="E280" i="14"/>
  <c r="C280" i="14" s="1"/>
  <c r="B280" i="14"/>
  <c r="D138" i="13"/>
  <c r="C137" i="13"/>
  <c r="B281" i="14" l="1"/>
  <c r="D282" i="14"/>
  <c r="E281" i="14"/>
  <c r="C281" i="14" s="1"/>
  <c r="B138" i="13"/>
  <c r="E138" i="13"/>
  <c r="E282" i="14" l="1"/>
  <c r="C282" i="14" s="1"/>
  <c r="D283" i="14"/>
  <c r="B282" i="14"/>
  <c r="D139" i="13"/>
  <c r="C138" i="13"/>
  <c r="D284" i="14" l="1"/>
  <c r="E283" i="14"/>
  <c r="C283" i="14" s="1"/>
  <c r="B283" i="14"/>
  <c r="B139" i="13"/>
  <c r="E139" i="13"/>
  <c r="D285" i="14" l="1"/>
  <c r="E284" i="14"/>
  <c r="C284" i="14" s="1"/>
  <c r="B284" i="14"/>
  <c r="D140" i="13"/>
  <c r="C139" i="13"/>
  <c r="D286" i="14" l="1"/>
  <c r="E285" i="14"/>
  <c r="C285" i="14" s="1"/>
  <c r="B285" i="14"/>
  <c r="B140" i="13"/>
  <c r="E140" i="13"/>
  <c r="D287" i="14" l="1"/>
  <c r="E286" i="14"/>
  <c r="C286" i="14" s="1"/>
  <c r="B286" i="14"/>
  <c r="D141" i="13"/>
  <c r="C140" i="13"/>
  <c r="D288" i="14" l="1"/>
  <c r="E287" i="14"/>
  <c r="C287" i="14" s="1"/>
  <c r="B287" i="14"/>
  <c r="B141" i="13"/>
  <c r="E141" i="13"/>
  <c r="D145" i="13" s="1"/>
  <c r="E145" i="13" l="1"/>
  <c r="B145" i="13"/>
  <c r="D289" i="14"/>
  <c r="E288" i="14"/>
  <c r="C288" i="14" s="1"/>
  <c r="B288" i="14"/>
  <c r="C141" i="13"/>
  <c r="D290" i="14" l="1"/>
  <c r="E289" i="14"/>
  <c r="C289" i="14" s="1"/>
  <c r="B289" i="14"/>
  <c r="C145" i="13"/>
  <c r="D291" i="14" l="1"/>
  <c r="B290" i="14"/>
  <c r="E290" i="14"/>
  <c r="C290" i="14" s="1"/>
  <c r="E291" i="14" l="1"/>
  <c r="C291" i="14" s="1"/>
  <c r="B291" i="14"/>
  <c r="D292" i="14"/>
  <c r="E292" i="14" l="1"/>
  <c r="C292" i="14" s="1"/>
  <c r="B292" i="14"/>
  <c r="D293" i="14"/>
  <c r="E293" i="14" l="1"/>
  <c r="C293" i="14" s="1"/>
  <c r="B293" i="14"/>
  <c r="D294" i="14"/>
  <c r="E294" i="14" l="1"/>
  <c r="C294" i="14" s="1"/>
  <c r="B294" i="14"/>
  <c r="D295" i="14"/>
  <c r="E295" i="14" l="1"/>
  <c r="C295" i="14" s="1"/>
  <c r="B295" i="14"/>
  <c r="D296" i="14"/>
  <c r="E296" i="14" l="1"/>
  <c r="C296" i="14" s="1"/>
  <c r="D297" i="14"/>
  <c r="B296" i="14"/>
  <c r="D298" i="14" l="1"/>
  <c r="B297" i="14"/>
  <c r="E297" i="14"/>
  <c r="C297" i="14" s="1"/>
  <c r="D299" i="14" l="1"/>
  <c r="B298" i="14"/>
  <c r="E298" i="14"/>
  <c r="C298" i="14" s="1"/>
  <c r="D300" i="14" l="1"/>
  <c r="B299" i="14"/>
  <c r="E299" i="14"/>
  <c r="C299" i="14" s="1"/>
  <c r="B300" i="14" l="1"/>
  <c r="D301" i="14"/>
  <c r="E300" i="14"/>
  <c r="C300" i="14" s="1"/>
  <c r="E301" i="14" l="1"/>
  <c r="C301" i="14" s="1"/>
  <c r="B301" i="14"/>
  <c r="D302" i="14"/>
  <c r="E302" i="14" l="1"/>
  <c r="C302" i="14" s="1"/>
  <c r="B302" i="14"/>
  <c r="D303" i="14"/>
  <c r="E303" i="14" l="1"/>
  <c r="C303" i="14" s="1"/>
  <c r="B303" i="14"/>
  <c r="D304" i="14"/>
  <c r="E304" i="14" l="1"/>
  <c r="C304" i="14" s="1"/>
  <c r="B304" i="14"/>
  <c r="D305" i="14"/>
  <c r="E305" i="14" l="1"/>
  <c r="C305" i="14" s="1"/>
  <c r="B305" i="14"/>
  <c r="D306" i="14"/>
  <c r="B306" i="14" l="1"/>
  <c r="E306" i="14"/>
  <c r="C306" i="14" s="1"/>
  <c r="D307" i="14"/>
  <c r="D308" i="14" l="1"/>
  <c r="E307" i="14"/>
  <c r="C307" i="14" s="1"/>
  <c r="B307" i="14"/>
  <c r="D309" i="14" l="1"/>
  <c r="E308" i="14"/>
  <c r="C308" i="14" s="1"/>
  <c r="B308" i="14"/>
  <c r="B309" i="14" l="1"/>
  <c r="D310" i="14"/>
  <c r="E309" i="14"/>
  <c r="C309" i="14" s="1"/>
  <c r="E310" i="14" l="1"/>
  <c r="C310" i="14" s="1"/>
  <c r="B310" i="14"/>
  <c r="D311" i="14"/>
  <c r="D312" i="14" l="1"/>
  <c r="E311" i="14"/>
  <c r="C311" i="14" s="1"/>
  <c r="B311" i="14"/>
  <c r="D313" i="14" l="1"/>
  <c r="E312" i="14"/>
  <c r="C312" i="14" s="1"/>
  <c r="B312" i="14"/>
  <c r="D314" i="14" l="1"/>
  <c r="E313" i="14"/>
  <c r="C313" i="14" s="1"/>
  <c r="B313" i="14"/>
  <c r="D315" i="14" l="1"/>
  <c r="E314" i="14"/>
  <c r="C314" i="14" s="1"/>
  <c r="B314" i="14"/>
  <c r="D316" i="14" l="1"/>
  <c r="B315" i="14"/>
  <c r="E315" i="14"/>
  <c r="C315" i="14" s="1"/>
  <c r="E316" i="14" l="1"/>
  <c r="C316" i="14" s="1"/>
  <c r="D317" i="14"/>
  <c r="B316" i="14"/>
  <c r="D318" i="14" l="1"/>
  <c r="E317" i="14"/>
  <c r="C317" i="14" s="1"/>
  <c r="B317" i="14"/>
  <c r="D319" i="14" l="1"/>
  <c r="B318" i="14"/>
  <c r="E318" i="14"/>
  <c r="C318" i="14" s="1"/>
  <c r="E319" i="14" l="1"/>
  <c r="C319" i="14" s="1"/>
  <c r="B319" i="14"/>
  <c r="D320" i="14"/>
  <c r="E320" i="14" l="1"/>
  <c r="C320" i="14" s="1"/>
  <c r="B320" i="14"/>
  <c r="D321" i="14"/>
  <c r="E321" i="14" l="1"/>
  <c r="C321" i="14" s="1"/>
  <c r="B321" i="14"/>
  <c r="D322" i="14"/>
  <c r="E322" i="14" l="1"/>
  <c r="C322" i="14" s="1"/>
  <c r="B322" i="14"/>
  <c r="D323" i="14"/>
  <c r="E323" i="14" l="1"/>
  <c r="C323" i="14" s="1"/>
  <c r="B323" i="14"/>
  <c r="D324" i="14"/>
  <c r="E324" i="14" l="1"/>
  <c r="C324" i="14" s="1"/>
  <c r="D325" i="14"/>
  <c r="B324" i="14"/>
  <c r="E325" i="14" l="1"/>
  <c r="C325" i="14" s="1"/>
  <c r="D326" i="14"/>
  <c r="B325" i="14"/>
  <c r="D327" i="14" l="1"/>
  <c r="B326" i="14"/>
  <c r="E326" i="14"/>
  <c r="C326" i="14" s="1"/>
  <c r="D328" i="14" l="1"/>
  <c r="B327" i="14"/>
  <c r="E327" i="14"/>
  <c r="C327" i="14" s="1"/>
  <c r="B328" i="14" l="1"/>
  <c r="D329" i="14"/>
  <c r="E328" i="14"/>
  <c r="C328" i="14" s="1"/>
  <c r="E329" i="14" l="1"/>
  <c r="C329" i="14" s="1"/>
  <c r="B329" i="14"/>
  <c r="D330" i="14"/>
  <c r="E330" i="14" l="1"/>
  <c r="C330" i="14" s="1"/>
  <c r="B330" i="14"/>
  <c r="D331" i="14"/>
  <c r="E331" i="14" l="1"/>
  <c r="C331" i="14" s="1"/>
  <c r="B331" i="14"/>
  <c r="D332" i="14"/>
  <c r="E332" i="14" l="1"/>
  <c r="C332" i="14" s="1"/>
  <c r="B332" i="14"/>
  <c r="D333" i="14"/>
  <c r="E333" i="14" l="1"/>
  <c r="C333" i="14" s="1"/>
  <c r="B333" i="14"/>
  <c r="D334" i="14"/>
  <c r="E334" i="14" l="1"/>
  <c r="C334" i="14" s="1"/>
  <c r="D335" i="14"/>
  <c r="B334" i="14"/>
  <c r="D336" i="14" l="1"/>
  <c r="E335" i="14"/>
  <c r="C335" i="14" s="1"/>
  <c r="B335" i="14"/>
  <c r="D337" i="14" l="1"/>
  <c r="E336" i="14"/>
  <c r="C336" i="14" s="1"/>
  <c r="B336" i="14"/>
  <c r="B337" i="14" l="1"/>
  <c r="E337" i="14"/>
  <c r="C337" i="14" s="1"/>
  <c r="D338" i="14"/>
  <c r="E338" i="14" l="1"/>
  <c r="C338" i="14" s="1"/>
  <c r="D339" i="14"/>
  <c r="B338" i="14"/>
  <c r="D340" i="14" l="1"/>
  <c r="E339" i="14"/>
  <c r="C339" i="14" s="1"/>
  <c r="B339" i="14"/>
  <c r="D341" i="14" l="1"/>
  <c r="E340" i="14"/>
  <c r="C340" i="14" s="1"/>
  <c r="B340" i="14"/>
  <c r="D342" i="14" l="1"/>
  <c r="E341" i="14"/>
  <c r="C341" i="14" s="1"/>
  <c r="B341" i="14"/>
  <c r="D343" i="14" l="1"/>
  <c r="E342" i="14"/>
  <c r="C342" i="14" s="1"/>
  <c r="B342" i="14"/>
  <c r="D344" i="14" l="1"/>
  <c r="B343" i="14"/>
  <c r="E343" i="14"/>
  <c r="C343" i="14" s="1"/>
  <c r="E344" i="14" l="1"/>
  <c r="C344" i="14" s="1"/>
  <c r="D345" i="14"/>
  <c r="B344" i="14"/>
  <c r="D346" i="14" l="1"/>
  <c r="E345" i="14"/>
  <c r="C345" i="14" s="1"/>
  <c r="B345" i="14"/>
  <c r="D347" i="14" l="1"/>
  <c r="B346" i="14"/>
  <c r="E346" i="14"/>
  <c r="C346" i="14" s="1"/>
  <c r="E347" i="14" l="1"/>
  <c r="C347" i="14" s="1"/>
  <c r="B347" i="14"/>
  <c r="D348" i="14"/>
  <c r="E348" i="14" l="1"/>
  <c r="C348" i="14" s="1"/>
  <c r="B348" i="14"/>
  <c r="D349" i="14"/>
  <c r="E349" i="14" l="1"/>
  <c r="C349" i="14" s="1"/>
  <c r="B349" i="14"/>
  <c r="D350" i="14"/>
  <c r="E350" i="14" l="1"/>
  <c r="C350" i="14" s="1"/>
  <c r="B350" i="14"/>
  <c r="D351" i="14"/>
  <c r="E351" i="14" l="1"/>
  <c r="C351" i="14" s="1"/>
  <c r="B351" i="14"/>
  <c r="D352" i="14"/>
  <c r="E352" i="14" l="1"/>
  <c r="C352" i="14" s="1"/>
  <c r="D353" i="14"/>
  <c r="B352" i="14"/>
  <c r="E353" i="14" l="1"/>
  <c r="C353" i="14" s="1"/>
  <c r="D354" i="14"/>
  <c r="B353" i="14"/>
  <c r="D355" i="14" l="1"/>
  <c r="B354" i="14"/>
  <c r="E354" i="14"/>
  <c r="C354" i="14" s="1"/>
  <c r="D356" i="14" l="1"/>
  <c r="B355" i="14"/>
  <c r="E355" i="14"/>
  <c r="C355" i="14" s="1"/>
  <c r="B356" i="14" l="1"/>
  <c r="D357" i="14"/>
  <c r="E356" i="14"/>
  <c r="C356" i="14" s="1"/>
  <c r="E357" i="14" l="1"/>
  <c r="C357" i="14" s="1"/>
  <c r="B357" i="14"/>
  <c r="D358" i="14"/>
  <c r="E358" i="14" l="1"/>
  <c r="C358" i="14" s="1"/>
  <c r="D359" i="14"/>
  <c r="B358" i="14"/>
  <c r="E359" i="14" l="1"/>
  <c r="C359" i="14" s="1"/>
  <c r="B359" i="14"/>
  <c r="D360" i="14"/>
  <c r="E360" i="14" l="1"/>
  <c r="C360" i="14" s="1"/>
  <c r="B360" i="14"/>
  <c r="D361" i="14"/>
  <c r="B361" i="14" l="1"/>
  <c r="D362" i="14"/>
  <c r="E361" i="14"/>
  <c r="C361" i="14" s="1"/>
  <c r="B362" i="14" l="1"/>
  <c r="E362" i="14"/>
  <c r="C362" i="14" s="1"/>
  <c r="D363" i="14"/>
  <c r="D364" i="14" l="1"/>
  <c r="E363" i="14"/>
  <c r="C363" i="14" s="1"/>
  <c r="B363" i="14"/>
  <c r="D365" i="14" l="1"/>
  <c r="E364" i="14"/>
  <c r="C364" i="14" s="1"/>
  <c r="B364" i="14"/>
  <c r="B365" i="14" l="1"/>
  <c r="E365" i="14"/>
  <c r="C365" i="14" s="1"/>
  <c r="D366" i="14"/>
  <c r="E366" i="14" l="1"/>
  <c r="C366" i="14" s="1"/>
  <c r="D367" i="14"/>
  <c r="B366" i="14"/>
  <c r="E367" i="14" l="1"/>
  <c r="C367" i="14" s="1"/>
  <c r="B367" i="14"/>
  <c r="D368" i="14"/>
  <c r="E368" i="14" l="1"/>
  <c r="C368" i="14" s="1"/>
  <c r="D369" i="14"/>
  <c r="B368" i="14"/>
  <c r="D370" i="14" l="1"/>
  <c r="E369" i="14"/>
  <c r="C369" i="14" s="1"/>
  <c r="B369" i="14"/>
  <c r="D371" i="14" l="1"/>
  <c r="E370" i="14"/>
  <c r="C370" i="14" s="1"/>
  <c r="B370" i="14"/>
  <c r="D372" i="14" l="1"/>
  <c r="B371" i="14"/>
  <c r="E371" i="14"/>
  <c r="C371" i="14" s="1"/>
  <c r="E372" i="14" l="1"/>
  <c r="C372" i="14" s="1"/>
  <c r="D373" i="14"/>
  <c r="B372" i="14"/>
  <c r="D374" i="14" l="1"/>
  <c r="E373" i="14"/>
  <c r="C373" i="14" s="1"/>
  <c r="B373" i="14"/>
  <c r="D375" i="14" l="1"/>
  <c r="B374" i="14"/>
  <c r="E374" i="14"/>
  <c r="C374" i="14" s="1"/>
  <c r="E375" i="14" l="1"/>
  <c r="C375" i="14" s="1"/>
  <c r="B375" i="14"/>
  <c r="D376" i="14"/>
  <c r="E376" i="14" l="1"/>
  <c r="C376" i="14" s="1"/>
  <c r="B376" i="14"/>
  <c r="D377" i="14"/>
  <c r="E377" i="14" l="1"/>
  <c r="C377" i="14" s="1"/>
  <c r="B377" i="14"/>
  <c r="D378" i="14"/>
  <c r="E378" i="14" l="1"/>
  <c r="C378" i="14" s="1"/>
  <c r="B378" i="14"/>
  <c r="D379" i="14"/>
  <c r="E379" i="14" l="1"/>
  <c r="C379" i="14" s="1"/>
  <c r="B379" i="14"/>
  <c r="D380" i="14"/>
  <c r="E380" i="14" l="1"/>
  <c r="C380" i="14" s="1"/>
  <c r="D381" i="14"/>
  <c r="B380" i="14"/>
  <c r="E381" i="14" l="1"/>
  <c r="C381" i="14" s="1"/>
  <c r="D382" i="14"/>
  <c r="B381" i="14"/>
  <c r="D383" i="14" l="1"/>
  <c r="B382" i="14"/>
  <c r="E382" i="14"/>
  <c r="C382" i="14" s="1"/>
  <c r="D384" i="14" l="1"/>
  <c r="B383" i="14"/>
  <c r="E383" i="14"/>
  <c r="C383" i="14" s="1"/>
  <c r="B384" i="14" l="1"/>
  <c r="D385" i="14"/>
  <c r="E384" i="14"/>
  <c r="C384" i="14" s="1"/>
  <c r="E385" i="14" l="1"/>
  <c r="C385" i="14" s="1"/>
  <c r="B385" i="14"/>
  <c r="D386" i="14"/>
  <c r="B386" i="14" l="1"/>
  <c r="E386" i="14"/>
  <c r="C386" i="14" s="1"/>
  <c r="D387" i="14"/>
  <c r="E387" i="14" l="1"/>
  <c r="C387" i="14" s="1"/>
  <c r="B387" i="14"/>
  <c r="D388" i="14"/>
  <c r="E388" i="14" l="1"/>
  <c r="C388" i="14" s="1"/>
  <c r="B388" i="14"/>
  <c r="D389" i="14"/>
  <c r="E389" i="14" l="1"/>
  <c r="C389" i="14" s="1"/>
  <c r="B389" i="14"/>
  <c r="D390" i="14"/>
  <c r="B390" i="14" l="1"/>
  <c r="E390" i="14"/>
  <c r="C390" i="14" s="1"/>
  <c r="D391" i="14"/>
  <c r="D392" i="14" l="1"/>
  <c r="E391" i="14"/>
  <c r="C391" i="14" s="1"/>
  <c r="B391" i="14"/>
  <c r="D393" i="14" l="1"/>
  <c r="E392" i="14"/>
  <c r="C392" i="14" s="1"/>
  <c r="B392" i="14"/>
  <c r="B393" i="14" l="1"/>
  <c r="D394" i="14"/>
  <c r="E393" i="14"/>
  <c r="C393" i="14" s="1"/>
  <c r="E394" i="14" l="1"/>
  <c r="C394" i="14" s="1"/>
  <c r="D395" i="14"/>
  <c r="B394" i="14"/>
  <c r="D396" i="14" l="1"/>
  <c r="E395" i="14"/>
  <c r="C395" i="14" s="1"/>
  <c r="B395" i="14"/>
  <c r="E396" i="14" l="1"/>
  <c r="C396" i="14" s="1"/>
  <c r="D397" i="14"/>
  <c r="B396" i="14"/>
  <c r="D398" i="14" l="1"/>
  <c r="B397" i="14"/>
  <c r="E397" i="14"/>
  <c r="C397" i="14" s="1"/>
  <c r="D399" i="14" l="1"/>
  <c r="E398" i="14"/>
  <c r="C398" i="14" s="1"/>
  <c r="B398" i="14"/>
  <c r="D400" i="14" l="1"/>
  <c r="B399" i="14"/>
  <c r="E399" i="14"/>
  <c r="C399" i="14" s="1"/>
  <c r="E400" i="14" l="1"/>
  <c r="C400" i="14" s="1"/>
  <c r="D401" i="14"/>
  <c r="B400" i="14"/>
  <c r="D402" i="14" l="1"/>
  <c r="B401" i="14"/>
  <c r="E401" i="14"/>
  <c r="C401" i="14" s="1"/>
  <c r="D403" i="14" l="1"/>
  <c r="B402" i="14"/>
  <c r="E402" i="14"/>
  <c r="C402" i="14" s="1"/>
  <c r="B403" i="14" l="1"/>
  <c r="D404" i="14"/>
  <c r="E403" i="14"/>
  <c r="C403" i="14" s="1"/>
  <c r="E404" i="14" l="1"/>
  <c r="C404" i="14" s="1"/>
  <c r="B404" i="14"/>
  <c r="D405" i="14"/>
  <c r="B405" i="14" l="1"/>
  <c r="E405" i="14"/>
  <c r="C405" i="14" s="1"/>
  <c r="D406" i="14"/>
  <c r="E406" i="14" l="1"/>
  <c r="C406" i="14" s="1"/>
  <c r="B406" i="14"/>
  <c r="D407" i="14"/>
  <c r="E407" i="14" l="1"/>
  <c r="C407" i="14" s="1"/>
  <c r="B407" i="14"/>
  <c r="D408" i="14"/>
  <c r="E408" i="14" l="1"/>
  <c r="C408" i="14" s="1"/>
  <c r="B408" i="14"/>
  <c r="D409" i="14"/>
  <c r="B409" i="14" l="1"/>
  <c r="E409" i="14"/>
  <c r="C409" i="14" s="1"/>
  <c r="D410" i="14"/>
  <c r="E410" i="14" l="1"/>
  <c r="C410" i="14" s="1"/>
  <c r="D411" i="14"/>
  <c r="B410" i="14"/>
  <c r="D412" i="14" l="1"/>
  <c r="B411" i="14"/>
  <c r="E411" i="14"/>
  <c r="C411" i="14" s="1"/>
  <c r="E412" i="14" l="1"/>
  <c r="C412" i="14" s="1"/>
  <c r="B412" i="14"/>
  <c r="D413" i="14"/>
  <c r="D414" i="14" l="1"/>
  <c r="B413" i="14"/>
  <c r="E413" i="14"/>
  <c r="C413" i="14" s="1"/>
  <c r="B414" i="14" l="1"/>
  <c r="E414" i="14"/>
  <c r="C414" i="14" s="1"/>
  <c r="D415" i="14"/>
  <c r="E415" i="14" l="1"/>
  <c r="C415" i="14" s="1"/>
  <c r="D416" i="14"/>
  <c r="B415" i="14"/>
  <c r="E416" i="14" l="1"/>
  <c r="C416" i="14" s="1"/>
  <c r="D417" i="14"/>
  <c r="B416" i="14"/>
  <c r="E417" i="14" l="1"/>
  <c r="C417" i="14" s="1"/>
  <c r="B417" i="14"/>
  <c r="D418" i="14"/>
  <c r="B418" i="14" l="1"/>
  <c r="D419" i="14"/>
  <c r="E418" i="14"/>
  <c r="C418" i="14" s="1"/>
  <c r="E419" i="14" l="1"/>
  <c r="C419" i="14" s="1"/>
  <c r="D420" i="14"/>
  <c r="B419" i="14"/>
  <c r="E420" i="14" l="1"/>
  <c r="C420" i="14" s="1"/>
  <c r="B420" i="14"/>
  <c r="D421" i="14"/>
  <c r="E421" i="14" l="1"/>
  <c r="C421" i="14" s="1"/>
  <c r="B421" i="14"/>
  <c r="D422" i="14"/>
  <c r="E422" i="14" l="1"/>
  <c r="C422" i="14" s="1"/>
  <c r="D423" i="14"/>
  <c r="B422" i="14"/>
  <c r="D424" i="14" l="1"/>
  <c r="B423" i="14"/>
  <c r="E423" i="14"/>
  <c r="C423" i="14" s="1"/>
  <c r="D425" i="14" l="1"/>
  <c r="E424" i="14"/>
  <c r="C424" i="14" s="1"/>
  <c r="B424" i="14"/>
  <c r="D426" i="14" l="1"/>
  <c r="E425" i="14"/>
  <c r="C425" i="14" s="1"/>
  <c r="B425" i="14"/>
  <c r="D427" i="14" l="1"/>
  <c r="E426" i="14"/>
  <c r="C426" i="14" s="1"/>
  <c r="B426" i="14"/>
  <c r="D428" i="14" l="1"/>
  <c r="E427" i="14"/>
  <c r="C427" i="14" s="1"/>
  <c r="B427" i="14"/>
  <c r="D429" i="14" l="1"/>
  <c r="B428" i="14"/>
  <c r="E428" i="14"/>
  <c r="C428" i="14" s="1"/>
  <c r="D430" i="14" l="1"/>
  <c r="E429" i="14"/>
  <c r="C429" i="14" s="1"/>
  <c r="B429" i="14"/>
  <c r="D431" i="14" l="1"/>
  <c r="E430" i="14"/>
  <c r="C430" i="14" s="1"/>
  <c r="B430" i="14"/>
  <c r="D432" i="14" l="1"/>
  <c r="E431" i="14"/>
  <c r="C431" i="14" s="1"/>
  <c r="B431" i="14"/>
  <c r="B432" i="14" l="1"/>
  <c r="D433" i="14"/>
  <c r="E432" i="14"/>
  <c r="C432" i="14" s="1"/>
  <c r="B433" i="14" l="1"/>
  <c r="D434" i="14"/>
  <c r="E433" i="14"/>
  <c r="C433" i="14" s="1"/>
  <c r="E434" i="14" l="1"/>
  <c r="C434" i="14" s="1"/>
  <c r="D435" i="14"/>
  <c r="B434" i="14"/>
  <c r="E435" i="14" l="1"/>
  <c r="C435" i="14" s="1"/>
  <c r="B435" i="14"/>
  <c r="D436" i="14"/>
  <c r="D437" i="14" l="1"/>
  <c r="E436" i="14"/>
  <c r="C436" i="14" s="1"/>
  <c r="B436" i="14"/>
  <c r="D438" i="14" l="1"/>
  <c r="E437" i="14"/>
  <c r="C437" i="14" s="1"/>
  <c r="B437" i="14"/>
  <c r="E438" i="14" l="1"/>
  <c r="C438" i="14" s="1"/>
  <c r="B438" i="14"/>
  <c r="D439" i="14"/>
  <c r="B439" i="14" l="1"/>
  <c r="D440" i="14"/>
  <c r="E439" i="14"/>
  <c r="C439" i="14" s="1"/>
  <c r="D441" i="14" l="1"/>
  <c r="B440" i="14"/>
  <c r="E440" i="14"/>
  <c r="C440" i="14" s="1"/>
  <c r="E441" i="14" l="1"/>
  <c r="C441" i="14" s="1"/>
  <c r="D442" i="14"/>
  <c r="B441" i="14"/>
  <c r="B442" i="14" l="1"/>
  <c r="E442" i="14"/>
  <c r="C442" i="14" s="1"/>
  <c r="D443" i="14"/>
  <c r="B443" i="14" l="1"/>
  <c r="E443" i="14"/>
  <c r="D447" i="14" l="1"/>
  <c r="C443" i="14"/>
  <c r="E447" i="14" l="1"/>
  <c r="C447" i="14" s="1"/>
  <c r="D448" i="14"/>
  <c r="B447" i="14"/>
  <c r="D449" i="14" l="1"/>
  <c r="E448" i="14"/>
  <c r="C448" i="14" s="1"/>
  <c r="B448" i="14"/>
  <c r="B449" i="14" l="1"/>
  <c r="D450" i="14"/>
  <c r="E449" i="14"/>
  <c r="C449" i="14" s="1"/>
  <c r="E450" i="14" l="1"/>
  <c r="C450" i="14" s="1"/>
  <c r="B450" i="14"/>
  <c r="D451" i="14"/>
  <c r="D452" i="14" l="1"/>
  <c r="E451" i="14"/>
  <c r="C451" i="14" s="1"/>
  <c r="B451" i="14"/>
  <c r="D453" i="14" l="1"/>
  <c r="B452" i="14"/>
  <c r="E452" i="14"/>
  <c r="C452" i="14" s="1"/>
  <c r="E453" i="14" l="1"/>
  <c r="C453" i="14" s="1"/>
  <c r="B453" i="14"/>
  <c r="D454" i="14"/>
  <c r="D455" i="14" l="1"/>
  <c r="E454" i="14"/>
  <c r="C454" i="14" s="1"/>
  <c r="B454" i="14"/>
  <c r="B455" i="14" l="1"/>
  <c r="D456" i="14"/>
  <c r="E455" i="14"/>
  <c r="C455" i="14" s="1"/>
  <c r="E456" i="14" l="1"/>
  <c r="C456" i="14" s="1"/>
  <c r="D457" i="14"/>
  <c r="B456" i="14"/>
  <c r="D458" i="14" l="1"/>
  <c r="B457" i="14"/>
  <c r="E457" i="14"/>
  <c r="C457" i="14" s="1"/>
  <c r="D459" i="14" l="1"/>
  <c r="E458" i="14"/>
  <c r="C458" i="14" s="1"/>
  <c r="B458" i="14"/>
  <c r="E459" i="14" l="1"/>
  <c r="C459" i="14" s="1"/>
  <c r="B459" i="14"/>
  <c r="D460" i="14"/>
  <c r="E460" i="14" l="1"/>
  <c r="C460" i="14" s="1"/>
  <c r="D461" i="14"/>
  <c r="B460" i="14"/>
  <c r="E461" i="14" l="1"/>
  <c r="C461" i="14" s="1"/>
  <c r="B461" i="14"/>
  <c r="D462" i="14"/>
  <c r="E462" i="14" l="1"/>
  <c r="C462" i="14" s="1"/>
  <c r="D463" i="14"/>
  <c r="B462" i="14"/>
  <c r="E463" i="14" l="1"/>
  <c r="C463" i="14" s="1"/>
  <c r="B463" i="14"/>
  <c r="D464" i="14"/>
  <c r="E464" i="14" l="1"/>
  <c r="C464" i="14" s="1"/>
  <c r="B464" i="14"/>
  <c r="D465" i="14"/>
  <c r="D466" i="14" l="1"/>
  <c r="E465" i="14"/>
  <c r="C465" i="14" s="1"/>
  <c r="B465" i="14"/>
  <c r="E466" i="14" l="1"/>
  <c r="C466" i="14" s="1"/>
  <c r="B466" i="14"/>
  <c r="D467" i="14"/>
  <c r="D468" i="14" l="1"/>
  <c r="B467" i="14"/>
  <c r="E467" i="14"/>
  <c r="C467" i="14" s="1"/>
  <c r="E468" i="14" l="1"/>
  <c r="C468" i="14" s="1"/>
  <c r="B468" i="14"/>
  <c r="D469" i="14"/>
  <c r="B469" i="14" l="1"/>
  <c r="D470" i="14"/>
  <c r="E469" i="14"/>
  <c r="C469" i="14" s="1"/>
  <c r="E470" i="14" l="1"/>
  <c r="C470" i="14" s="1"/>
  <c r="B470" i="14"/>
  <c r="D471" i="14"/>
  <c r="B471" i="14" l="1"/>
  <c r="D472" i="14"/>
  <c r="E471" i="14"/>
  <c r="C471" i="14" s="1"/>
  <c r="E472" i="14" l="1"/>
  <c r="C472" i="14" s="1"/>
  <c r="D473" i="14"/>
  <c r="B472" i="14"/>
  <c r="B473" i="14" l="1"/>
  <c r="E473" i="14"/>
  <c r="C473" i="14" s="1"/>
  <c r="D474" i="14"/>
  <c r="E474" i="14" l="1"/>
  <c r="C474" i="14" s="1"/>
  <c r="B474" i="14"/>
  <c r="D475" i="14"/>
  <c r="E475" i="14" l="1"/>
  <c r="C475" i="14" s="1"/>
  <c r="D476" i="14"/>
  <c r="B475" i="14"/>
  <c r="B476" i="14" l="1"/>
  <c r="D477" i="14"/>
  <c r="E476" i="14"/>
  <c r="C476" i="14" s="1"/>
  <c r="D478" i="14" l="1"/>
  <c r="E477" i="14"/>
  <c r="C477" i="14" s="1"/>
  <c r="B477" i="14"/>
  <c r="D479" i="14" l="1"/>
  <c r="E478" i="14"/>
  <c r="C478" i="14" s="1"/>
  <c r="B478" i="14"/>
  <c r="D480" i="14" l="1"/>
  <c r="E479" i="14"/>
  <c r="C479" i="14" s="1"/>
  <c r="B479" i="14"/>
  <c r="E480" i="14" l="1"/>
  <c r="C480" i="14" s="1"/>
  <c r="D481" i="14"/>
  <c r="B480" i="14"/>
  <c r="B481" i="14" l="1"/>
  <c r="D482" i="14"/>
  <c r="E481" i="14"/>
  <c r="C481" i="14" s="1"/>
  <c r="E482" i="14" l="1"/>
  <c r="C482" i="14" s="1"/>
  <c r="D483" i="14"/>
  <c r="B482" i="14"/>
  <c r="E483" i="14" l="1"/>
  <c r="C483" i="14" s="1"/>
  <c r="B483" i="14"/>
  <c r="D484" i="14"/>
  <c r="E484" i="14" l="1"/>
  <c r="C484" i="14" s="1"/>
  <c r="B484" i="14"/>
  <c r="D485" i="14"/>
  <c r="E485" i="14" l="1"/>
  <c r="C485" i="14" s="1"/>
  <c r="B485" i="14"/>
  <c r="D486" i="14"/>
  <c r="B486" i="14" l="1"/>
  <c r="E486" i="14"/>
  <c r="C486" i="14" s="1"/>
  <c r="D487" i="14"/>
  <c r="B487" i="14" l="1"/>
  <c r="E487" i="14"/>
  <c r="C487" i="14" s="1"/>
  <c r="D488" i="14"/>
  <c r="E488" i="14" l="1"/>
  <c r="C488" i="14" s="1"/>
  <c r="D489" i="14"/>
  <c r="B488" i="14"/>
  <c r="E489" i="14" l="1"/>
  <c r="C489" i="14" s="1"/>
  <c r="B489" i="14"/>
  <c r="D490" i="14"/>
  <c r="E490" i="14" l="1"/>
  <c r="C490" i="14" s="1"/>
  <c r="B490" i="14"/>
  <c r="D491" i="14"/>
  <c r="B491" i="14" l="1"/>
  <c r="E491" i="14"/>
  <c r="C491" i="14" s="1"/>
  <c r="D492" i="14"/>
  <c r="B492" i="14" l="1"/>
  <c r="D493" i="14"/>
  <c r="E492" i="14"/>
  <c r="C492" i="14" s="1"/>
  <c r="E493" i="14" l="1"/>
  <c r="C493" i="14" s="1"/>
  <c r="B493" i="14"/>
  <c r="D494" i="14"/>
  <c r="D495" i="14" l="1"/>
  <c r="E494" i="14"/>
  <c r="C494" i="14" s="1"/>
  <c r="B494" i="14"/>
  <c r="B495" i="14" l="1"/>
  <c r="D496" i="14"/>
  <c r="E495" i="14"/>
  <c r="C495" i="14" s="1"/>
  <c r="E496" i="14" l="1"/>
  <c r="C496" i="14" s="1"/>
  <c r="D497" i="14"/>
  <c r="B496" i="14"/>
  <c r="D498" i="14" l="1"/>
  <c r="B497" i="14"/>
  <c r="E497" i="14"/>
  <c r="C497" i="14" s="1"/>
  <c r="E498" i="14" l="1"/>
  <c r="C498" i="14" s="1"/>
  <c r="B498" i="14"/>
  <c r="D499" i="14"/>
  <c r="D500" i="14" l="1"/>
  <c r="E499" i="14"/>
  <c r="C499" i="14" s="1"/>
  <c r="B499" i="14"/>
  <c r="D501" i="14" l="1"/>
  <c r="B500" i="14"/>
  <c r="E500" i="14"/>
  <c r="C500" i="14" s="1"/>
  <c r="D502" i="14" l="1"/>
  <c r="B501" i="14"/>
  <c r="E501" i="14"/>
  <c r="C501" i="14" s="1"/>
  <c r="E502" i="14" l="1"/>
  <c r="C502" i="14" s="1"/>
  <c r="D503" i="14"/>
  <c r="B502" i="14"/>
  <c r="D504" i="14" l="1"/>
  <c r="E503" i="14"/>
  <c r="C503" i="14" s="1"/>
  <c r="B503" i="14"/>
  <c r="E504" i="14" l="1"/>
  <c r="C504" i="14" s="1"/>
  <c r="B504" i="14"/>
  <c r="D505" i="14"/>
  <c r="B505" i="14" l="1"/>
  <c r="E505" i="14"/>
  <c r="C505" i="14" s="1"/>
  <c r="D506" i="14"/>
  <c r="D507" i="14" l="1"/>
  <c r="E506" i="14"/>
  <c r="C506" i="14" s="1"/>
  <c r="B506" i="14"/>
  <c r="D508" i="14" l="1"/>
  <c r="E507" i="14"/>
  <c r="C507" i="14" s="1"/>
  <c r="B507" i="14"/>
  <c r="E508" i="14" l="1"/>
  <c r="C508" i="14" s="1"/>
  <c r="B508" i="14"/>
  <c r="D509" i="14"/>
  <c r="E509" i="14" l="1"/>
  <c r="C509" i="14" s="1"/>
  <c r="D510" i="14"/>
  <c r="B509" i="14"/>
  <c r="E510" i="14" l="1"/>
  <c r="C510" i="14" s="1"/>
  <c r="D511" i="14"/>
  <c r="B510" i="14"/>
  <c r="E511" i="14" l="1"/>
  <c r="C511" i="14" s="1"/>
  <c r="D512" i="14"/>
  <c r="B511" i="14"/>
  <c r="D513" i="14" l="1"/>
  <c r="E512" i="14"/>
  <c r="C512" i="14" s="1"/>
  <c r="B512" i="14"/>
  <c r="D514" i="14" l="1"/>
  <c r="B513" i="14"/>
  <c r="E513" i="14"/>
  <c r="C513" i="14" s="1"/>
  <c r="E514" i="14" l="1"/>
  <c r="C514" i="14" s="1"/>
  <c r="D515" i="14"/>
  <c r="B514" i="14"/>
  <c r="D516" i="14" l="1"/>
  <c r="E515" i="14"/>
  <c r="C515" i="14" s="1"/>
  <c r="B515" i="14"/>
  <c r="E516" i="14" l="1"/>
  <c r="C516" i="14" s="1"/>
  <c r="B516" i="14"/>
  <c r="D517" i="14"/>
  <c r="E517" i="14" l="1"/>
  <c r="C517" i="14" s="1"/>
  <c r="D518" i="14"/>
  <c r="B517" i="14"/>
  <c r="B518" i="14" l="1"/>
  <c r="D519" i="14"/>
  <c r="E518" i="14"/>
  <c r="C518" i="14" s="1"/>
  <c r="E519" i="14" l="1"/>
  <c r="C519" i="14" s="1"/>
  <c r="D520" i="14"/>
  <c r="B519" i="14"/>
  <c r="E520" i="14" l="1"/>
  <c r="C520" i="14" s="1"/>
  <c r="D521" i="14"/>
  <c r="B520" i="14"/>
  <c r="E521" i="14" l="1"/>
  <c r="C521" i="14" s="1"/>
  <c r="D522" i="14"/>
  <c r="B521" i="14"/>
  <c r="D523" i="14" l="1"/>
  <c r="E522" i="14"/>
  <c r="C522" i="14" s="1"/>
  <c r="B522" i="14"/>
  <c r="E523" i="14" l="1"/>
  <c r="C523" i="14" s="1"/>
  <c r="D524" i="14"/>
  <c r="B523" i="14"/>
  <c r="B524" i="14" l="1"/>
  <c r="D525" i="14"/>
  <c r="E524" i="14"/>
  <c r="C524" i="14" s="1"/>
  <c r="B525" i="14" l="1"/>
  <c r="D526" i="14"/>
  <c r="E525" i="14"/>
  <c r="C525" i="14" s="1"/>
  <c r="D527" i="14" l="1"/>
  <c r="E526" i="14"/>
  <c r="C526" i="14" s="1"/>
  <c r="B526" i="14"/>
  <c r="E527" i="14" l="1"/>
  <c r="C527" i="14" s="1"/>
  <c r="D528" i="14"/>
  <c r="B527" i="14"/>
  <c r="E528" i="14" l="1"/>
  <c r="C528" i="14" s="1"/>
  <c r="D529" i="14"/>
  <c r="B528" i="14"/>
  <c r="B529" i="14" l="1"/>
  <c r="D530" i="14"/>
  <c r="E529" i="14"/>
  <c r="C529" i="14" s="1"/>
  <c r="D531" i="14" l="1"/>
  <c r="B530" i="14"/>
  <c r="E530" i="14"/>
  <c r="C530" i="14" s="1"/>
  <c r="E531" i="14" l="1"/>
  <c r="C531" i="14" s="1"/>
  <c r="D532" i="14"/>
  <c r="B531" i="14"/>
  <c r="E532" i="14" l="1"/>
  <c r="C532" i="14" s="1"/>
  <c r="B532" i="14"/>
  <c r="D533" i="14"/>
  <c r="E533" i="14" l="1"/>
  <c r="C533" i="14" s="1"/>
  <c r="B533" i="14"/>
  <c r="D534" i="14"/>
  <c r="D535" i="14" l="1"/>
  <c r="E534" i="14"/>
  <c r="C534" i="14" s="1"/>
  <c r="B534" i="14"/>
  <c r="D536" i="14" l="1"/>
  <c r="B535" i="14"/>
  <c r="E535" i="14"/>
  <c r="C535" i="14" s="1"/>
  <c r="D537" i="14" l="1"/>
  <c r="E536" i="14"/>
  <c r="C536" i="14" s="1"/>
  <c r="B536" i="14"/>
  <c r="B537" i="14" l="1"/>
  <c r="D538" i="14"/>
  <c r="E537" i="14"/>
  <c r="C537" i="14" s="1"/>
  <c r="E538" i="14" l="1"/>
  <c r="C538" i="14" s="1"/>
  <c r="D539" i="14"/>
  <c r="B538" i="14"/>
  <c r="B539" i="14" l="1"/>
  <c r="E539" i="14"/>
  <c r="C539" i="14" s="1"/>
  <c r="D540" i="14"/>
  <c r="B540" i="14" l="1"/>
  <c r="D541" i="14"/>
  <c r="E540" i="14"/>
  <c r="C540" i="14" s="1"/>
  <c r="D542" i="14" l="1"/>
  <c r="E541" i="14"/>
  <c r="C541" i="14" s="1"/>
  <c r="B541" i="14"/>
  <c r="D543" i="14" l="1"/>
  <c r="E542" i="14"/>
  <c r="C542" i="14" s="1"/>
  <c r="B542" i="14"/>
  <c r="E543" i="14" l="1"/>
  <c r="C543" i="14" s="1"/>
  <c r="B543" i="14"/>
</calcChain>
</file>

<file path=xl/sharedStrings.xml><?xml version="1.0" encoding="utf-8"?>
<sst xmlns="http://schemas.openxmlformats.org/spreadsheetml/2006/main" count="5644" uniqueCount="1844">
  <si>
    <t>Version</t>
  </si>
  <si>
    <t>Changes</t>
  </si>
  <si>
    <t>Date</t>
  </si>
  <si>
    <t>External Firmware Version</t>
  </si>
  <si>
    <t>v1.01</t>
  </si>
  <si>
    <t>First release, implementing all address mappings corresponding to product functions.</t>
  </si>
  <si>
    <t>v1.01p35</t>
  </si>
  <si>
    <t>Redefined the reasonMode field in the Waveform and PQ Event sheet, the upper 16 bits are now used for uploading user channel information.</t>
  </si>
  <si>
    <t>v1.01p40</t>
  </si>
  <si>
    <t>v1.02</t>
  </si>
  <si>
    <t>Added a Manual mode to the DO Type in IO Settings.</t>
  </si>
  <si>
    <t>v1.02p07</t>
  </si>
  <si>
    <t>Block</t>
  </si>
  <si>
    <t>Sector</t>
    <phoneticPr fontId="8" type="noConversion"/>
  </si>
  <si>
    <t>Sheet</t>
  </si>
  <si>
    <t>Start</t>
  </si>
  <si>
    <t>End</t>
  </si>
  <si>
    <t>Length(reg num)</t>
  </si>
  <si>
    <t>Comments</t>
  </si>
  <si>
    <t>Basic Settings</t>
  </si>
  <si>
    <t>System、Communication、Time
Settings</t>
  </si>
  <si>
    <t>0x1000</t>
  </si>
  <si>
    <t>0x102A</t>
  </si>
  <si>
    <t>Metrology Settings</t>
  </si>
  <si>
    <t>0x1040</t>
    <phoneticPr fontId="8" type="noConversion"/>
  </si>
  <si>
    <t>0x10E2</t>
    <phoneticPr fontId="8" type="noConversion"/>
  </si>
  <si>
    <t>Io Settings</t>
  </si>
  <si>
    <t>0x1100</t>
  </si>
  <si>
    <t>0x1129</t>
  </si>
  <si>
    <t>Operations</t>
  </si>
  <si>
    <t>0x1130</t>
  </si>
  <si>
    <t>0x1144</t>
  </si>
  <si>
    <t>Real Time</t>
  </si>
  <si>
    <t>System、Input Channel、User Channel
Basic Parameters</t>
  </si>
  <si>
    <t>Real time</t>
  </si>
  <si>
    <t>0x2000</t>
  </si>
  <si>
    <t>0x2227</t>
  </si>
  <si>
    <t>System、Input Channel、User Channel
Demand</t>
  </si>
  <si>
    <t>Real time</t>
    <phoneticPr fontId="8" type="noConversion"/>
  </si>
  <si>
    <t>0x2300</t>
    <phoneticPr fontId="8" type="noConversion"/>
  </si>
  <si>
    <t>0x24DF</t>
    <phoneticPr fontId="8" type="noConversion"/>
  </si>
  <si>
    <t>System、Input Channel、User Channel
Power Quality</t>
  </si>
  <si>
    <t>0x2600</t>
  </si>
  <si>
    <t>0x2DED</t>
  </si>
  <si>
    <t>Energy</t>
  </si>
  <si>
    <t>System、Input Channel、User Channel
Energy</t>
  </si>
  <si>
    <t>0x3000</t>
  </si>
  <si>
    <t>0x359F</t>
  </si>
  <si>
    <t>Max Demand</t>
  </si>
  <si>
    <t>System、Input Channel、User Channel
Max Demand</t>
  </si>
  <si>
    <t>0x3700</t>
  </si>
  <si>
    <t>0x3BAF</t>
  </si>
  <si>
    <t>TOU Readings</t>
  </si>
  <si>
    <t xml:space="preserve">A&amp;B&amp;C&amp;system、Input Channel 、User Channel
Current Month Accumulative TOU Energy </t>
  </si>
  <si>
    <t>0x43A0</t>
  </si>
  <si>
    <t>0x452F</t>
  </si>
  <si>
    <t>A&amp;B&amp;C&amp;system、Input Channel 、User Channel
Previous Month Accumulative TOU Energy</t>
  </si>
  <si>
    <t>0x4530</t>
  </si>
  <si>
    <t>0x46BF</t>
  </si>
  <si>
    <t xml:space="preserve">A&amp;B&amp;C&amp;system、Input Channel 、User Channel
Current Month Incremental TOU Energy </t>
  </si>
  <si>
    <t>0x46C0</t>
  </si>
  <si>
    <t>0x484F</t>
  </si>
  <si>
    <t xml:space="preserve">A&amp;B&amp;C&amp;system、Input Channel 、User Channel
Previous Month Incremental TOU Energy </t>
  </si>
  <si>
    <t>0x4850</t>
    <phoneticPr fontId="8" type="noConversion"/>
  </si>
  <si>
    <t>0x49DF</t>
    <phoneticPr fontId="8" type="noConversion"/>
  </si>
  <si>
    <t>TOU OverFlow flag</t>
  </si>
  <si>
    <t>0x49E0</t>
  </si>
  <si>
    <t>0x49E1</t>
  </si>
  <si>
    <t>TOU Settings</t>
  </si>
  <si>
    <t>Daylight Savings Time Settings</t>
  </si>
  <si>
    <t>TOU setting</t>
    <phoneticPr fontId="8" type="noConversion"/>
  </si>
  <si>
    <t>0x4A00</t>
  </si>
  <si>
    <t>0x4A01</t>
  </si>
  <si>
    <t>Format 1: Fixed Date</t>
  </si>
  <si>
    <t>TOU setting</t>
  </si>
  <si>
    <t>0x4A02</t>
  </si>
  <si>
    <t>0x4A0B</t>
  </si>
  <si>
    <t>Format 2: Non Fixed Date</t>
  </si>
  <si>
    <t>0x4A0C</t>
  </si>
  <si>
    <t>0x4A17</t>
  </si>
  <si>
    <t>TOU basic Setting</t>
  </si>
  <si>
    <t>0x4A18</t>
  </si>
  <si>
    <t>0x4A25</t>
  </si>
  <si>
    <t>Season Settings</t>
  </si>
  <si>
    <t>0x4A26</t>
  </si>
  <si>
    <t>0x4A49</t>
  </si>
  <si>
    <t>Schedule Settings</t>
  </si>
  <si>
    <t>0x4A4A</t>
  </si>
  <si>
    <t>0x4C95</t>
  </si>
  <si>
    <t>Holiday Settings</t>
  </si>
  <si>
    <t>0x4C96</t>
  </si>
  <si>
    <t>0x4CF2</t>
  </si>
  <si>
    <t>10 Years Holiday Settings</t>
  </si>
  <si>
    <t>0x4CF3</t>
  </si>
  <si>
    <t>0x508A</t>
  </si>
  <si>
    <t>Special Weekday Schedule Settings</t>
  </si>
  <si>
    <t>0x508B</t>
    <phoneticPr fontId="8" type="noConversion"/>
  </si>
  <si>
    <t>0x50EB</t>
    <phoneticPr fontId="8" type="noConversion"/>
  </si>
  <si>
    <t>MaxMin</t>
  </si>
  <si>
    <t>Max Value Record</t>
  </si>
  <si>
    <t>0x5200</t>
  </si>
  <si>
    <t>0x5763</t>
  </si>
  <si>
    <t>Min Value Record</t>
  </si>
  <si>
    <t>0x5800</t>
  </si>
  <si>
    <t>0x5D63</t>
  </si>
  <si>
    <t>Alarm Record |DI|SOE</t>
  </si>
  <si>
    <t>Alarm Setting</t>
  </si>
  <si>
    <t>0x6000</t>
  </si>
  <si>
    <t>0x6155</t>
  </si>
  <si>
    <t>Alarm Log Read</t>
  </si>
  <si>
    <t>Alarm Record |DI|SOE</t>
    <phoneticPr fontId="8" type="noConversion"/>
  </si>
  <si>
    <t>0x6200</t>
  </si>
  <si>
    <t>0x627E</t>
  </si>
  <si>
    <t>SOE Log Read</t>
  </si>
  <si>
    <t>0x6300</t>
  </si>
  <si>
    <t>0x637C</t>
  </si>
  <si>
    <t xml:space="preserve">DI </t>
  </si>
  <si>
    <t>0x6400</t>
  </si>
  <si>
    <t>0x6407</t>
  </si>
  <si>
    <t>Waveform</t>
  </si>
  <si>
    <t>Power Quality Event setting</t>
  </si>
  <si>
    <t>Waveform|PQ Event</t>
  </si>
  <si>
    <t>0x6500</t>
  </si>
  <si>
    <t>0x6519</t>
  </si>
  <si>
    <t>Waveform record parameter setting</t>
  </si>
  <si>
    <t>0x6570</t>
  </si>
  <si>
    <t>0x6577</t>
  </si>
  <si>
    <t>Waveform Reading Window</t>
  </si>
  <si>
    <t>0x6600</t>
  </si>
  <si>
    <t>0x667D</t>
  </si>
  <si>
    <t>PQ Event Record Reading Window</t>
  </si>
  <si>
    <t>Waveform|PQ Event</t>
    <phoneticPr fontId="8" type="noConversion"/>
  </si>
  <si>
    <t>0x6700</t>
    <phoneticPr fontId="8" type="noConversion"/>
  </si>
  <si>
    <t>0x677D</t>
    <phoneticPr fontId="8" type="noConversion"/>
  </si>
  <si>
    <t>Data log And Trend log</t>
  </si>
  <si>
    <t>Data log Setting</t>
  </si>
  <si>
    <t>0x6800</t>
  </si>
  <si>
    <t>0x6CDB</t>
  </si>
  <si>
    <t>Data log Reading Window</t>
  </si>
  <si>
    <t>0x6E00</t>
  </si>
  <si>
    <t>0x6E7E</t>
  </si>
  <si>
    <t>Data log Status Reading</t>
  </si>
  <si>
    <t>0x6F00</t>
  </si>
  <si>
    <t>0x6F43</t>
  </si>
  <si>
    <t>DataLog Sector</t>
  </si>
  <si>
    <t>0x6F4A</t>
  </si>
  <si>
    <t>0x6F5D</t>
  </si>
  <si>
    <t>DI Status</t>
  </si>
  <si>
    <t>0x0000</t>
  </si>
  <si>
    <t>0x0003</t>
  </si>
  <si>
    <t>DO|RO Status</t>
  </si>
  <si>
    <t>DO Status</t>
  </si>
  <si>
    <t>0x0007</t>
  </si>
  <si>
    <t>RO Status</t>
  </si>
  <si>
    <t>0x0020</t>
  </si>
  <si>
    <t>0x0021</t>
  </si>
  <si>
    <t>Block
code function : 03H Read, 10H Write</t>
  </si>
  <si>
    <t>Start(Hex)</t>
  </si>
  <si>
    <t>End(Hex)</t>
  </si>
  <si>
    <t>Start(Dec)</t>
  </si>
  <si>
    <t>End(Dec)</t>
  </si>
  <si>
    <t>Description</t>
  </si>
  <si>
    <t>Data type</t>
  </si>
  <si>
    <t>RW</t>
  </si>
  <si>
    <t>Reg Num</t>
    <phoneticPr fontId="8" type="noConversion"/>
  </si>
  <si>
    <t>Range</t>
  </si>
  <si>
    <t>Default</t>
  </si>
  <si>
    <t>System Setting</t>
  </si>
  <si>
    <t xml:space="preserve">Communication </t>
  </si>
  <si>
    <t>Password</t>
  </si>
  <si>
    <t>uint16_t</t>
  </si>
  <si>
    <t>R/W</t>
  </si>
  <si>
    <t>0-9999</t>
  </si>
  <si>
    <t>Baud Rate</t>
  </si>
  <si>
    <t>2400\4800\9600\19200\38400\57600\76800\115200(76800 need send 7680
115200need send 11520)</t>
  </si>
  <si>
    <t>Parity</t>
  </si>
  <si>
    <t>0: even
1: odd
2: None2
3: None1</t>
  </si>
  <si>
    <t>3: None1</t>
  </si>
  <si>
    <t>DHCP enable</t>
  </si>
  <si>
    <t>0: manual
1: DHCP</t>
  </si>
  <si>
    <t xml:space="preserve">IP address 1st byte
IP address 2nd byte </t>
  </si>
  <si>
    <t>uint8_t</t>
  </si>
  <si>
    <t>0~255</t>
  </si>
  <si>
    <t>192 168 1 254</t>
  </si>
  <si>
    <t xml:space="preserve">IP address 3rd byte
IP address 4th byte </t>
  </si>
  <si>
    <t xml:space="preserve">Subnet mask 1st byte
Subnet mask 2nd byte </t>
  </si>
  <si>
    <t>255 255 255 0</t>
  </si>
  <si>
    <t xml:space="preserve">Subnet mask 3rd byte
Subnet mask 4th byte </t>
  </si>
  <si>
    <t xml:space="preserve">Gateway 1st byte
Gateway 2nd byte </t>
  </si>
  <si>
    <t>192 168 1 1</t>
  </si>
  <si>
    <t xml:space="preserve">Gateway 3rd byte
Gateway 4th byte </t>
  </si>
  <si>
    <t xml:space="preserve">DNS primary server 1st byte
DNS primary server 2nd byte </t>
  </si>
  <si>
    <t>8 8 8 8</t>
  </si>
  <si>
    <t xml:space="preserve">DNS primary server 3rd byte 
DNS primary server 4th byte </t>
  </si>
  <si>
    <t xml:space="preserve">DNS secondary server 1st byte 
DNS secondary server 2nd byte </t>
  </si>
  <si>
    <t>8.8.4.4</t>
  </si>
  <si>
    <t xml:space="preserve">DNS secondary server 3rd byte 
DNS secondary server 4th byte </t>
  </si>
  <si>
    <t>Modbus Slave ID</t>
  </si>
  <si>
    <t>1-247, used for both Modbus RTU and TCP</t>
  </si>
  <si>
    <t>RS485 protocol</t>
    <phoneticPr fontId="8" type="noConversion"/>
  </si>
  <si>
    <t>0: disable
1: Modbus RTU
2: BACnet MS/TP</t>
    <phoneticPr fontId="8" type="noConversion"/>
  </si>
  <si>
    <t>Modbus TCP Enable</t>
  </si>
  <si>
    <t>0: disable
1: enable</t>
  </si>
  <si>
    <t>Modbus TCP port</t>
  </si>
  <si>
    <t>1-65534</t>
  </si>
  <si>
    <t>BACnet  MS/TP Meter address</t>
  </si>
  <si>
    <t>1 - 127</t>
  </si>
  <si>
    <t>BACnet  MS/TP Maximum number of message frames</t>
    <phoneticPr fontId="8" type="noConversion"/>
  </si>
  <si>
    <t>1 - 255</t>
  </si>
  <si>
    <t>BACnet  MS/TP ID</t>
  </si>
  <si>
    <t>uint32_t</t>
  </si>
  <si>
    <t>1 - 4194303(0x3FFFFF)</t>
    <phoneticPr fontId="8" type="noConversion"/>
  </si>
  <si>
    <t>BACnet MS/TP Database Revision</t>
    <phoneticPr fontId="8" type="noConversion"/>
  </si>
  <si>
    <t>R</t>
  </si>
  <si>
    <t>0 - 65535(0xFFFF)</t>
  </si>
  <si>
    <t>LCD Backlight Time</t>
    <phoneticPr fontId="8" type="noConversion"/>
  </si>
  <si>
    <t>0-120 minute</t>
  </si>
  <si>
    <t>Device run time</t>
  </si>
  <si>
    <t>uint in second</t>
  </si>
  <si>
    <t>Device load time</t>
  </si>
  <si>
    <t>MaxDemand Clear  Mode</t>
  </si>
  <si>
    <t>0：Manual Mode
1：Automatic Mode
2：Disable</t>
  </si>
  <si>
    <t>MaxDemand Clear Date Setting</t>
  </si>
  <si>
    <t>( day:uint8_t  ,  hour:uint8_t,   min:uint8_t ,  sec: uint8_t)</t>
  </si>
  <si>
    <t>day: 1
hour: 0
min: 0
sec: 0</t>
  </si>
  <si>
    <t>MaxDemand Clear Total Count</t>
  </si>
  <si>
    <t>0-65535</t>
  </si>
  <si>
    <t>Timestamp of the most recent MaxDemand Clear</t>
  </si>
  <si>
    <t>(year：uint8_t、month：uint8_t、day:uint8_t、hour:uint8_t、min:uint8_t、sec：uint8_t)</t>
    <phoneticPr fontId="8" type="noConversion"/>
  </si>
  <si>
    <t>Non-standard Seal Parameter Select</t>
  </si>
  <si>
    <t>bit0-4  (0 :NON  bit0:RS485 Setting  bit1:Ethernet Setting  bit2: protocol Setting 
         bit3:Clear Loadtime bit4: Clear Runtime)</t>
  </si>
  <si>
    <t>Week</t>
  </si>
  <si>
    <t>1~7</t>
    <phoneticPr fontId="8" type="noConversion"/>
  </si>
  <si>
    <t>Year</t>
  </si>
  <si>
    <t>2000~2099</t>
  </si>
  <si>
    <t>Month</t>
  </si>
  <si>
    <t>1~12</t>
  </si>
  <si>
    <t>Day</t>
  </si>
  <si>
    <t>1~31</t>
  </si>
  <si>
    <t>Hour</t>
  </si>
  <si>
    <t>0~23</t>
  </si>
  <si>
    <t>Minute</t>
  </si>
  <si>
    <t>0~59</t>
  </si>
  <si>
    <t>Second</t>
  </si>
  <si>
    <t>TempPassword</t>
  </si>
  <si>
    <t>Ethernet Communication Mode</t>
  </si>
  <si>
    <t>0:RSTP Enable
1:Dual ETH (No RSTP)    /*RSTP Disable ,ETH1 Enable,ETH2 Enable*/
2:Single ETH (No RSTP)  /*RSTP Disable ,ETH1 Enable,ETH2 Disable*/</t>
  </si>
  <si>
    <t>Device Description</t>
  </si>
  <si>
    <t>string</t>
  </si>
  <si>
    <t>R/W</t>
    <phoneticPr fontId="11" type="noConversion"/>
  </si>
  <si>
    <t>ASCII string, 30 bytes (15 registers), padded with 0x00</t>
  </si>
  <si>
    <t>Sealing Status</t>
  </si>
  <si>
    <t xml:space="preserve">sealed: 0x0A   
unsealed: 0   </t>
    <phoneticPr fontId="8" type="noConversion"/>
  </si>
  <si>
    <t>Frequency Selection</t>
  </si>
  <si>
    <t xml:space="preserve">0: 50Hz
1: 60Hz </t>
  </si>
  <si>
    <t>Service Configuration</t>
  </si>
  <si>
    <t>0: ELEMENT_1_WIRE_2
1: ELEMENT_2_WIRE_3_PHASE_1
2: ELEMENT_2_WIRE_3_DELTA
3: ELEMENT_2_WIRE_3_NETWORK
4: ELEMENT_3_WIRE_4_Y</t>
  </si>
  <si>
    <t>reserved</t>
  </si>
  <si>
    <t>50 - 1000000</t>
  </si>
  <si>
    <t>50 - 690</t>
  </si>
  <si>
    <t>channel1 input wiring ID</t>
  </si>
  <si>
    <t>1~24</t>
  </si>
  <si>
    <t>channel1 CT type</t>
  </si>
  <si>
    <t>mA type: 0, 1; mV type: 2, 3
0: 100mA
1: 80mA
2: 333mV
3: RCT</t>
  </si>
  <si>
    <t>0: 100mA for mA type
2: 333mV for mV type</t>
  </si>
  <si>
    <t>channel1 primary</t>
  </si>
  <si>
    <t>1-50000 A</t>
  </si>
  <si>
    <t>channel1 direction</t>
  </si>
  <si>
    <t>0:positive
1:negative</t>
  </si>
  <si>
    <t>channle1 voltage assignment</t>
  </si>
  <si>
    <t xml:space="preserve">0: Va
1: Vb
2: Vc
3: Vab
4: Vbc
5: Vca
</t>
  </si>
  <si>
    <t>channel2 input wiring</t>
  </si>
  <si>
    <t>channel2 CT type</t>
  </si>
  <si>
    <t>channel2 primary</t>
  </si>
  <si>
    <t>channel2 direction</t>
    <phoneticPr fontId="0" type="noConversion"/>
  </si>
  <si>
    <t>channel2 voltage assignment</t>
  </si>
  <si>
    <t>channel3 input wiring</t>
  </si>
  <si>
    <t>channel3 CT type</t>
  </si>
  <si>
    <t>channel3 primary</t>
  </si>
  <si>
    <t>channel3 direction</t>
  </si>
  <si>
    <t>channel3 voltage assignment</t>
  </si>
  <si>
    <t>channel4 input wiring</t>
  </si>
  <si>
    <t>channel4 CT type</t>
  </si>
  <si>
    <t>channel4 primary</t>
  </si>
  <si>
    <t>channel4 direction</t>
  </si>
  <si>
    <t>channel4 voltage assignment</t>
  </si>
  <si>
    <t>channel5 input wiring</t>
  </si>
  <si>
    <t>channel5 CT type</t>
  </si>
  <si>
    <t>channel5 primary</t>
  </si>
  <si>
    <t>channel5 direction</t>
  </si>
  <si>
    <t>channel5 voltage assignment</t>
  </si>
  <si>
    <t>channel6 input wiring</t>
  </si>
  <si>
    <t>channel6 CT type</t>
  </si>
  <si>
    <t>channel6 primary</t>
  </si>
  <si>
    <t>channel6 direction</t>
  </si>
  <si>
    <t>channel6 voltage assignment</t>
  </si>
  <si>
    <t>channel7 input wiring</t>
  </si>
  <si>
    <t>channel7 CT type</t>
  </si>
  <si>
    <t>mA type: 0, 1; mV type: 2, 3
0: 100mA
1: 80mA
2: 333mV
3: RCT</t>
    <phoneticPr fontId="8" type="noConversion"/>
  </si>
  <si>
    <t>channel7 primary</t>
  </si>
  <si>
    <t>channel7 direction</t>
  </si>
  <si>
    <t>channel7 voltage assignment</t>
  </si>
  <si>
    <t>channel8 input wiring</t>
  </si>
  <si>
    <t>channel8 CT type</t>
  </si>
  <si>
    <t>channel8 primary</t>
  </si>
  <si>
    <t>channel8 direction</t>
  </si>
  <si>
    <t>channel8 voltage assignment</t>
  </si>
  <si>
    <t>channel9 input wiring</t>
  </si>
  <si>
    <t>channel9 CT type</t>
  </si>
  <si>
    <t>channel9 primary</t>
  </si>
  <si>
    <t>channel9 direction</t>
  </si>
  <si>
    <t>channel9 voltage assignment</t>
  </si>
  <si>
    <t>channel10 input wiring</t>
  </si>
  <si>
    <t>channel10 CT type</t>
  </si>
  <si>
    <t>channel10 primary</t>
  </si>
  <si>
    <t>channel10 direction</t>
  </si>
  <si>
    <t>channel10 voltage assignment</t>
  </si>
  <si>
    <t>channel11 input wiring</t>
  </si>
  <si>
    <t>channel11 CT type</t>
  </si>
  <si>
    <t>channel11 primary</t>
  </si>
  <si>
    <t>channel11 direction</t>
  </si>
  <si>
    <t>channel11 voltage assignment</t>
  </si>
  <si>
    <t>channel12 input wiring</t>
  </si>
  <si>
    <t>channel12 CT type</t>
  </si>
  <si>
    <t>channel12 primary</t>
  </si>
  <si>
    <t>channel12 direction</t>
  </si>
  <si>
    <t>channel12 voltage assignment</t>
  </si>
  <si>
    <t>channel13 input wiring</t>
  </si>
  <si>
    <t>channel13 CT type</t>
  </si>
  <si>
    <t>channel13 primary</t>
  </si>
  <si>
    <t>channel13 direction</t>
  </si>
  <si>
    <t>channel13 voltage assignment</t>
  </si>
  <si>
    <t>channel14 input wiring</t>
  </si>
  <si>
    <t>channel14 CT type</t>
  </si>
  <si>
    <t>channel14 primary</t>
  </si>
  <si>
    <t>channel14 direction</t>
  </si>
  <si>
    <t>channel14 voltage assignment</t>
  </si>
  <si>
    <t>channel15 input wiring</t>
  </si>
  <si>
    <t>channel15 CT type</t>
  </si>
  <si>
    <t>channel15 primary</t>
  </si>
  <si>
    <t>channel15 direction</t>
  </si>
  <si>
    <t>channel15 voltage assignment</t>
  </si>
  <si>
    <t>channel16 input wiring</t>
  </si>
  <si>
    <t>channel16 CT type</t>
  </si>
  <si>
    <t>channel16 primary</t>
  </si>
  <si>
    <t>channel16 direction</t>
  </si>
  <si>
    <t>channel16 voltage assignment</t>
  </si>
  <si>
    <t>channel17 input wiring</t>
  </si>
  <si>
    <t>channel17 CT type</t>
  </si>
  <si>
    <t>channel17 primary</t>
  </si>
  <si>
    <t>channel17 direction</t>
  </si>
  <si>
    <t>channel17 voltage assignment</t>
  </si>
  <si>
    <t>channel18 input wiring</t>
  </si>
  <si>
    <t>channel18 CT type</t>
  </si>
  <si>
    <t>channel18 primary</t>
  </si>
  <si>
    <t>channel18 direction</t>
  </si>
  <si>
    <t>channel18voltage assignment</t>
  </si>
  <si>
    <t>channel19 input wiring</t>
  </si>
  <si>
    <t>channel19 CT type</t>
  </si>
  <si>
    <t>channel19 primary</t>
  </si>
  <si>
    <t>channel19 direction</t>
  </si>
  <si>
    <t>channel19 voltage assignment</t>
  </si>
  <si>
    <t>channel20 input wiring</t>
  </si>
  <si>
    <t>channel20 CT type</t>
  </si>
  <si>
    <t>channel20 primary</t>
  </si>
  <si>
    <t>channel20 direction</t>
  </si>
  <si>
    <t>channel20 voltage assignment</t>
  </si>
  <si>
    <t>channel21 input wiring</t>
  </si>
  <si>
    <t>channel21 CT type</t>
  </si>
  <si>
    <t>channel21 primary</t>
  </si>
  <si>
    <t>channel21 direction</t>
  </si>
  <si>
    <t>channel21 voltage assignment</t>
  </si>
  <si>
    <t>channel22 input wiring</t>
  </si>
  <si>
    <t>channel22 CT type</t>
  </si>
  <si>
    <t>channel22 primary</t>
  </si>
  <si>
    <t>channel22 direction</t>
  </si>
  <si>
    <t>channel22 voltage assignment</t>
  </si>
  <si>
    <t>channel23 input wiring</t>
  </si>
  <si>
    <t>channel23 CT type</t>
  </si>
  <si>
    <t>channel23 primary</t>
  </si>
  <si>
    <t>channel23 direction</t>
  </si>
  <si>
    <t>channel23 voltage assignment</t>
  </si>
  <si>
    <t>channel24 input wiring</t>
  </si>
  <si>
    <t>channel24 CT type</t>
  </si>
  <si>
    <t>channel24 primary</t>
  </si>
  <si>
    <t>channel24 direction</t>
  </si>
  <si>
    <t>channel24 voltage assignment</t>
  </si>
  <si>
    <t xml:space="preserve">user 1 input channel assignment </t>
  </si>
  <si>
    <t xml:space="preserve">bit0~23 for channel1~24，1 is assignment，0 is not assignment </t>
  </si>
  <si>
    <t xml:space="preserve">channel 1/2/3, 7 0x07 </t>
  </si>
  <si>
    <t xml:space="preserve">user 2 input channel assignment </t>
  </si>
  <si>
    <t>channel 4/5/6, 56 0x38</t>
  </si>
  <si>
    <t xml:space="preserve">user 3 input channel assignment </t>
  </si>
  <si>
    <t>channel 7/8/9, 448 0x1C0</t>
  </si>
  <si>
    <t xml:space="preserve">user 4 input channel assignment </t>
  </si>
  <si>
    <t>channel 10/11/12, 3584 0xE00</t>
  </si>
  <si>
    <t xml:space="preserve">user 5 input channel assignment </t>
  </si>
  <si>
    <t>channel 13/14/15, 28672 0x7000</t>
  </si>
  <si>
    <t xml:space="preserve">user 6 input channel assignment </t>
  </si>
  <si>
    <t>channel 16/17/18, 229376 0x38000</t>
  </si>
  <si>
    <t xml:space="preserve">user 7 input channel assignment </t>
  </si>
  <si>
    <t>channel 19/20/21, 1835008 0x1C0000</t>
  </si>
  <si>
    <t xml:space="preserve">user 8 input channel assignment </t>
  </si>
  <si>
    <t>channel 22/23/24, 14680064 0xE00000</t>
    <phoneticPr fontId="8" type="noConversion"/>
  </si>
  <si>
    <t xml:space="preserve">user 9 input channel assignment </t>
  </si>
  <si>
    <t>not in use, 0</t>
  </si>
  <si>
    <t xml:space="preserve">user 10 input channel assignment </t>
  </si>
  <si>
    <t xml:space="preserve">user 11 input channel assignment </t>
  </si>
  <si>
    <t xml:space="preserve">user 12 input channel assignment </t>
  </si>
  <si>
    <t>Demand Method</t>
    <phoneticPr fontId="8" type="noConversion"/>
  </si>
  <si>
    <t>0: Fixed block, 
1: Sliding block</t>
  </si>
  <si>
    <t>Demand Interval</t>
  </si>
  <si>
    <t>1~30 minute</t>
  </si>
  <si>
    <t>Demand update rate</t>
  </si>
  <si>
    <t>1~30 minute</t>
    <phoneticPr fontId="8" type="noConversion"/>
  </si>
  <si>
    <t>VAR/PF Convention</t>
  </si>
  <si>
    <t>0: IEC; 1: IEEE</t>
  </si>
  <si>
    <t>Energy Calculation Method</t>
  </si>
  <si>
    <t>fixed to 1: Fundament+Harmonics</t>
  </si>
  <si>
    <t>Reactive Power Calculation Method</t>
  </si>
  <si>
    <t xml:space="preserve">0: Generic Reactive Power
1: True Reactive Power
</t>
  </si>
  <si>
    <t>Phase Order</t>
  </si>
  <si>
    <t>0: ABC
1: ACB</t>
  </si>
  <si>
    <t>Energy Reading Display format</t>
  </si>
  <si>
    <t>0: Primary in 0.1 kWh;1:0.01kWh; 2: Primary in 0.001kWh</t>
    <phoneticPr fontId="8" type="noConversion"/>
  </si>
  <si>
    <t>Reserve3</t>
  </si>
  <si>
    <t>Energy pulse constant</t>
    <phoneticPr fontId="8" type="noConversion"/>
  </si>
  <si>
    <t>100—100000000  ( scale:0.001)</t>
  </si>
  <si>
    <t>Pulse LED  width</t>
  </si>
  <si>
    <t>20~100ms</t>
  </si>
  <si>
    <t>Pulse LED parameter selection</t>
  </si>
  <si>
    <t>Energy parameter IDs(1-360)</t>
  </si>
  <si>
    <t>0 not in use</t>
  </si>
  <si>
    <t>IO Settings</t>
    <phoneticPr fontId="0" type="noConversion"/>
  </si>
  <si>
    <t>DO1 Type</t>
    <phoneticPr fontId="8" type="noConversion"/>
  </si>
  <si>
    <t xml:space="preserve">0: Energy Pulse output 
1: Alarm Indication
2:Manual </t>
  </si>
  <si>
    <t>DO1 Pulse width</t>
    <phoneticPr fontId="8" type="noConversion"/>
  </si>
  <si>
    <t>20~3000ms</t>
  </si>
  <si>
    <t>DO1 parameter selection</t>
  </si>
  <si>
    <t>Energy parameter IDs</t>
  </si>
  <si>
    <t>DO2 Type</t>
  </si>
  <si>
    <t>DO2 Pulse width</t>
  </si>
  <si>
    <t>DO2 parameter selection</t>
    <phoneticPr fontId="8" type="noConversion"/>
  </si>
  <si>
    <t>DO3 Type</t>
  </si>
  <si>
    <t>DO3 Pulse width</t>
  </si>
  <si>
    <t>DO3 parameter selection</t>
  </si>
  <si>
    <t>0 not in use</t>
    <phoneticPr fontId="8" type="noConversion"/>
  </si>
  <si>
    <t>DO4 Type</t>
  </si>
  <si>
    <t>DO4 Pulse width</t>
  </si>
  <si>
    <t>DO4 parameter selection</t>
  </si>
  <si>
    <t>DO5 Type</t>
  </si>
  <si>
    <t>DO5 Pulse width</t>
  </si>
  <si>
    <t>DO5 parameter selection</t>
  </si>
  <si>
    <t>DO6 Type</t>
  </si>
  <si>
    <t>DO6 Pulse width</t>
  </si>
  <si>
    <t>DO6 parameter selection</t>
  </si>
  <si>
    <t>DO7 Type</t>
  </si>
  <si>
    <t>DO7 Pulse width</t>
  </si>
  <si>
    <t>DO7 parameter selection</t>
  </si>
  <si>
    <t>DO8 Type</t>
    <phoneticPr fontId="8" type="noConversion"/>
  </si>
  <si>
    <t>DO8 Pulse width</t>
  </si>
  <si>
    <t>DO8parameter selection</t>
  </si>
  <si>
    <t>DI1 Type</t>
  </si>
  <si>
    <t>0: Status Monitor; 
1: Pulse Counter</t>
    <phoneticPr fontId="8" type="noConversion"/>
  </si>
  <si>
    <t>DI1 pulse constant</t>
  </si>
  <si>
    <t>DI2 Type</t>
    <phoneticPr fontId="8" type="noConversion"/>
  </si>
  <si>
    <t>0: Status Monitor; 
1: Pulse Counter</t>
  </si>
  <si>
    <t>DI2 pulse constant</t>
    <phoneticPr fontId="8" type="noConversion"/>
  </si>
  <si>
    <t>100—100000000  ( scale:0.001)</t>
    <phoneticPr fontId="8" type="noConversion"/>
  </si>
  <si>
    <t>DI3 Type</t>
    <phoneticPr fontId="8" type="noConversion"/>
  </si>
  <si>
    <t>DI3 pulse constant</t>
    <phoneticPr fontId="8" type="noConversion"/>
  </si>
  <si>
    <t>DI4 Type</t>
  </si>
  <si>
    <t>DI4 pulse constant</t>
  </si>
  <si>
    <t>RO1 Type</t>
    <phoneticPr fontId="8" type="noConversion"/>
  </si>
  <si>
    <t>0: Relay Output
1: Alarm Indication</t>
  </si>
  <si>
    <t>RO1 Control Mode</t>
  </si>
  <si>
    <t xml:space="preserve">Alarm Indication：                                                                                                        0: Latch
2:  Manual                                                                                                      Relay Output：                                                                                                ’0: Latch
1:  Momentary
                                                                                                    </t>
  </si>
  <si>
    <t>RO1 Pulse Width</t>
  </si>
  <si>
    <t>20 - 3000 ms</t>
  </si>
  <si>
    <t>RO2 Type</t>
  </si>
  <si>
    <t xml:space="preserve">0: Relay
1: Alarm </t>
  </si>
  <si>
    <t>RO2 Control Mode</t>
  </si>
  <si>
    <t xml:space="preserve">Alarm Indication：                                                                                                        0: Latch
2:  Manual                                                                                                      Relay Output：                                                                                                ‘0: Latch
1:  Momentary
                                                                                                    </t>
  </si>
  <si>
    <t>RO2 Pulse Width</t>
    <phoneticPr fontId="8" type="noConversion"/>
  </si>
  <si>
    <t>Operations</t>
    <phoneticPr fontId="0" type="noConversion"/>
  </si>
  <si>
    <t>Clear energy</t>
  </si>
  <si>
    <t>W</t>
  </si>
  <si>
    <t>0: None
1: Clearing</t>
  </si>
  <si>
    <t xml:space="preserve">Clear Max demand </t>
  </si>
  <si>
    <t>Clear MaxDemand ClearCount and Timestamp</t>
  </si>
  <si>
    <t>Clear max/min</t>
  </si>
  <si>
    <t>Clear device run time</t>
  </si>
  <si>
    <t>Clear load time</t>
  </si>
  <si>
    <t>0: None
1: Reset</t>
  </si>
  <si>
    <t>Factory reset</t>
  </si>
  <si>
    <t>0: None
1: Resetting</t>
  </si>
  <si>
    <t>Network reset</t>
  </si>
  <si>
    <t xml:space="preserve">Clear SOE Log </t>
  </si>
  <si>
    <t>Clear alarm Log</t>
  </si>
  <si>
    <t>Clear PQ event Log</t>
  </si>
  <si>
    <t xml:space="preserve">Clear Waveform </t>
  </si>
  <si>
    <t>Clear Data Log1</t>
  </si>
  <si>
    <t>Clear Data Log2</t>
  </si>
  <si>
    <t>Clear Data Log3</t>
  </si>
  <si>
    <t>Clear Trend Log</t>
  </si>
  <si>
    <t xml:space="preserve">Clear DI Count </t>
  </si>
  <si>
    <t>Clear Year 10 Holiday Number Setting</t>
    <phoneticPr fontId="8" type="noConversion"/>
  </si>
  <si>
    <t>Restore TOU factory setting</t>
  </si>
  <si>
    <t xml:space="preserve">Clear TOU Energy </t>
  </si>
  <si>
    <t>Device Reboot</t>
  </si>
  <si>
    <t>Basic Parameters (code function : 03H Read)</t>
  </si>
  <si>
    <t>System Basic Parameters</t>
    <phoneticPr fontId="2" type="noConversion"/>
  </si>
  <si>
    <t>Product ID</t>
  </si>
  <si>
    <t>0x3C08（It is only Eaton that needs this）</t>
  </si>
  <si>
    <t>System Frequency</t>
  </si>
  <si>
    <t>float</t>
  </si>
  <si>
    <t>Phase A Line-to-Neutral Voltage</t>
    <phoneticPr fontId="2" type="noConversion"/>
  </si>
  <si>
    <t>Phase B Line-to-Neutral Voltage</t>
    <phoneticPr fontId="2" type="noConversion"/>
  </si>
  <si>
    <t>Phase C Line-to-Neutral Voltage</t>
    <phoneticPr fontId="2" type="noConversion"/>
  </si>
  <si>
    <t>Average Line-to-Neutral Voltage</t>
    <phoneticPr fontId="2" type="noConversion"/>
  </si>
  <si>
    <t>Phase AB Line-to-Line Voltage</t>
    <phoneticPr fontId="2" type="noConversion"/>
  </si>
  <si>
    <t>Phase BC Line-to-Line Voltage</t>
  </si>
  <si>
    <t>Phase CA Line-to-Line Voltage</t>
  </si>
  <si>
    <t>Average Line-to-Line Voltage</t>
  </si>
  <si>
    <t>Phase A Line-to-Neutral Voltage Phase Angle(1E_2W、2E_3W_1P、3E_4W_Y、2E_3W_Network)  /
Phase AB Line-to-Linel Voltage Phase Angle (2E_3W_Delta)</t>
  </si>
  <si>
    <t>Phase B Line-to-Neutral Voltage Phase Angle(1E_2W、2E_3W_1P、3E_4W_Y、2E_3W_Network)  / 
PhaseBC Line-to-Linel Voltage Phase Angle  (2E_3W_Delta)</t>
  </si>
  <si>
    <t>Phase C Line-to-Neutral Voltage Phase Angle(1E_2W、2E_3W_1P、3E_4W_Y、2E_3W_Network)  / 
PhaseCA Line-to-Linel Voltage Phase Angle  (2E_3W_Delta)</t>
  </si>
  <si>
    <t>Phase A Current</t>
  </si>
  <si>
    <t>Phase A Active Power</t>
  </si>
  <si>
    <t>Phase A Reactive Power</t>
  </si>
  <si>
    <t>Phase A Apparent Power</t>
  </si>
  <si>
    <t>Phase A Load Nature</t>
    <phoneticPr fontId="2" type="noConversion"/>
  </si>
  <si>
    <t>Phase A Power Factor</t>
  </si>
  <si>
    <t>Phase B Current</t>
    <phoneticPr fontId="2" type="noConversion"/>
  </si>
  <si>
    <t>Phase B Active Power</t>
  </si>
  <si>
    <t>Phase B Reactive Power</t>
  </si>
  <si>
    <t>Phase B Apparent Power</t>
  </si>
  <si>
    <t>Phase B Load Nature</t>
  </si>
  <si>
    <t>Phase B Power Factor</t>
  </si>
  <si>
    <t>Phase C Current</t>
  </si>
  <si>
    <t>Phase C Active Power</t>
  </si>
  <si>
    <t>Phase C Reactive Power</t>
  </si>
  <si>
    <t>Phase C Apparent Power</t>
  </si>
  <si>
    <t>Phase C Load Nature</t>
  </si>
  <si>
    <t>Phase C Power Factor</t>
    <phoneticPr fontId="2" type="noConversion"/>
  </si>
  <si>
    <t>System Average Current</t>
  </si>
  <si>
    <t>System Active Power</t>
  </si>
  <si>
    <t>System Reactive Power</t>
  </si>
  <si>
    <t>System Apparent Power</t>
  </si>
  <si>
    <t>System Load Nature</t>
  </si>
  <si>
    <t>System Power Factor</t>
  </si>
  <si>
    <t>input Channel basic parameters</t>
    <phoneticPr fontId="2" type="noConversion"/>
  </si>
  <si>
    <t>Input Channel 1 Current</t>
    <phoneticPr fontId="2" type="noConversion"/>
  </si>
  <si>
    <t>Input Channel 1 Active Power</t>
    <phoneticPr fontId="2" type="noConversion"/>
  </si>
  <si>
    <t>Input Channel 1 Reactive Power</t>
    <phoneticPr fontId="2" type="noConversion"/>
  </si>
  <si>
    <t>Input Channel 1 Apparent Power</t>
    <phoneticPr fontId="2" type="noConversion"/>
  </si>
  <si>
    <t>Input Channel 1 Load Nature</t>
    <phoneticPr fontId="2" type="noConversion"/>
  </si>
  <si>
    <t>Input Channel 1 Power Factor</t>
    <phoneticPr fontId="2" type="noConversion"/>
  </si>
  <si>
    <t>Input Channel 1 Current Phase Angle</t>
  </si>
  <si>
    <t>Input Channel 2-24 basic parameters</t>
  </si>
  <si>
    <t>User Channel basic parameters</t>
  </si>
  <si>
    <t>User Channel 1 Current</t>
    <phoneticPr fontId="2" type="noConversion"/>
  </si>
  <si>
    <t>User Channel 1 Active Power</t>
    <phoneticPr fontId="2" type="noConversion"/>
  </si>
  <si>
    <t>User Channel 1 Reactive Power</t>
    <phoneticPr fontId="2" type="noConversion"/>
  </si>
  <si>
    <t>User Channel 1 Apparent Power</t>
    <phoneticPr fontId="2" type="noConversion"/>
  </si>
  <si>
    <t>User Channel 1 Load Nature</t>
    <phoneticPr fontId="2" type="noConversion"/>
  </si>
  <si>
    <t>User Channel 1 Power Factor</t>
    <phoneticPr fontId="2" type="noConversion"/>
  </si>
  <si>
    <t>User Channel 2-12  basic parameters</t>
  </si>
  <si>
    <t>Demand(code function : 03H Read)</t>
  </si>
  <si>
    <t>System Demand</t>
    <phoneticPr fontId="2" type="noConversion"/>
  </si>
  <si>
    <t>Phase A Current Demand</t>
  </si>
  <si>
    <t>Phase A Import Active Power Demand</t>
    <phoneticPr fontId="2" type="noConversion"/>
  </si>
  <si>
    <t>Phase A Export Active Power Demand</t>
    <phoneticPr fontId="2" type="noConversion"/>
  </si>
  <si>
    <t>Phase A Import Reactive Power Demand</t>
    <phoneticPr fontId="2" type="noConversion"/>
  </si>
  <si>
    <t>Phase A Export Reactive Power Demand</t>
    <phoneticPr fontId="2" type="noConversion"/>
  </si>
  <si>
    <t>Phase A Apparent Power Demand</t>
    <phoneticPr fontId="2" type="noConversion"/>
  </si>
  <si>
    <t>Phase B Current Demand</t>
  </si>
  <si>
    <t>Phase B Import Active Power Demand</t>
  </si>
  <si>
    <t>Phase B Export Active Power Demand</t>
  </si>
  <si>
    <t>Phase B Import Reactive Power Demand</t>
  </si>
  <si>
    <t>Phase B Export Reactive Power Demand</t>
  </si>
  <si>
    <t>Phase B Apparent Power Demand</t>
  </si>
  <si>
    <t>Phase C Current Demand</t>
  </si>
  <si>
    <t>Phase C Import Active Power Demand</t>
  </si>
  <si>
    <t>Phase C Export Active Power Demand</t>
  </si>
  <si>
    <t>Phase C Import Reactive Power Demand</t>
  </si>
  <si>
    <t>Phase C Export Reactive Power Demand</t>
  </si>
  <si>
    <t>Phase C Apparent Power Demand</t>
  </si>
  <si>
    <t>System Average Current Demand</t>
  </si>
  <si>
    <t>System Import Active Power Demand</t>
  </si>
  <si>
    <t>System Export Active Power Demand</t>
  </si>
  <si>
    <t>System Import Reactive Power Demand</t>
  </si>
  <si>
    <t>System Export Reactive Power Demand</t>
  </si>
  <si>
    <t>System Apparent Power Demand</t>
  </si>
  <si>
    <t>Input Channel Demand</t>
    <phoneticPr fontId="2" type="noConversion"/>
  </si>
  <si>
    <t>Input Channel 1 Current Demand</t>
    <phoneticPr fontId="2" type="noConversion"/>
  </si>
  <si>
    <t>Input Channel 1 Import Active Power Demand</t>
    <phoneticPr fontId="2" type="noConversion"/>
  </si>
  <si>
    <t>Input Channel 1 Export Active Power Demand</t>
    <phoneticPr fontId="2" type="noConversion"/>
  </si>
  <si>
    <t>Input Channel 1 Import Reactive Power Demand</t>
    <phoneticPr fontId="2" type="noConversion"/>
  </si>
  <si>
    <t>Input Channel 1 Export Reactive Power Demand</t>
    <phoneticPr fontId="2" type="noConversion"/>
  </si>
  <si>
    <t>Input Channel 1 Apparent Power Demand</t>
    <phoneticPr fontId="2" type="noConversion"/>
  </si>
  <si>
    <t>Input Channel 2-24 Demands</t>
  </si>
  <si>
    <t>User Channel Demand</t>
  </si>
  <si>
    <t>User Channel 1 Current Demand</t>
    <phoneticPr fontId="2" type="noConversion"/>
  </si>
  <si>
    <t>User Channel 1 Import Active Power Demand</t>
    <phoneticPr fontId="2" type="noConversion"/>
  </si>
  <si>
    <t>User Channel 1 Export Active Power Demand</t>
    <phoneticPr fontId="2" type="noConversion"/>
  </si>
  <si>
    <t>User Channel 1 Import Reactive Power Demand</t>
    <phoneticPr fontId="2" type="noConversion"/>
  </si>
  <si>
    <t>User Channel 1 Export Reactive Power Demand</t>
    <phoneticPr fontId="2" type="noConversion"/>
  </si>
  <si>
    <t>User Channel 1 Apparent Power Demand</t>
    <phoneticPr fontId="2" type="noConversion"/>
  </si>
  <si>
    <t>User Channel 2-12 Demands</t>
  </si>
  <si>
    <t>Power Quality(code function : 03H Read)</t>
  </si>
  <si>
    <t>System Power Quality</t>
    <phoneticPr fontId="2" type="noConversion"/>
  </si>
  <si>
    <t>Voltage Positive Sequence Magnitude</t>
    <phoneticPr fontId="2" type="noConversion"/>
  </si>
  <si>
    <t>Voltage Zero Sequence Magnitude</t>
    <phoneticPr fontId="2" type="noConversion"/>
  </si>
  <si>
    <t>Voltage Negative Sequence Magnitude</t>
    <phoneticPr fontId="2" type="noConversion"/>
  </si>
  <si>
    <t>Voltage Positive Sequence Angle</t>
    <phoneticPr fontId="2" type="noConversion"/>
  </si>
  <si>
    <t>Voltage Zero Sequence Angle</t>
    <phoneticPr fontId="2" type="noConversion"/>
  </si>
  <si>
    <t>Voltage Negative Sequence Angle</t>
    <phoneticPr fontId="2" type="noConversion"/>
  </si>
  <si>
    <t>Voltage Unbalance Factor Magnitude</t>
    <phoneticPr fontId="2" type="noConversion"/>
  </si>
  <si>
    <t>Phase A Voltage THD</t>
    <phoneticPr fontId="2" type="noConversion"/>
  </si>
  <si>
    <t>Phase A Voltage THD Odd</t>
    <phoneticPr fontId="2" type="noConversion"/>
  </si>
  <si>
    <t>Phase A Voltage THD Even</t>
    <phoneticPr fontId="2" type="noConversion"/>
  </si>
  <si>
    <t>Phase A Voltage Crest Factor</t>
    <phoneticPr fontId="2" type="noConversion"/>
  </si>
  <si>
    <t>Phase A Voltage THFF Factor</t>
    <phoneticPr fontId="2" type="noConversion"/>
  </si>
  <si>
    <t>Phase A Voltage individual Harmonics 2-31 percentage</t>
    <phoneticPr fontId="2" type="noConversion"/>
  </si>
  <si>
    <t>Phase B Voltage THD</t>
    <phoneticPr fontId="2" type="noConversion"/>
  </si>
  <si>
    <t>Phase B Voltage THD Odd</t>
    <phoneticPr fontId="2" type="noConversion"/>
  </si>
  <si>
    <t>Phase B Voltage THD Even</t>
    <phoneticPr fontId="2" type="noConversion"/>
  </si>
  <si>
    <t>Phase B Voltage Crest Factor</t>
    <phoneticPr fontId="2" type="noConversion"/>
  </si>
  <si>
    <t>Phase B Voltage THFF Factor</t>
    <phoneticPr fontId="2" type="noConversion"/>
  </si>
  <si>
    <t>Phase B Voltage individual Harmonics 2-31 percentage</t>
  </si>
  <si>
    <t>Phase C Voltage THD</t>
    <phoneticPr fontId="2" type="noConversion"/>
  </si>
  <si>
    <t>Phase C Voltage THD Odd</t>
    <phoneticPr fontId="2" type="noConversion"/>
  </si>
  <si>
    <t>Phase C Voltage THD Even</t>
    <phoneticPr fontId="2" type="noConversion"/>
  </si>
  <si>
    <t>Phase C Voltage Crest Factor</t>
    <phoneticPr fontId="2" type="noConversion"/>
  </si>
  <si>
    <t>Phase C Voltage THFF Factor</t>
  </si>
  <si>
    <t>Phase C Voltage individual Harmonics 2-31 percentage</t>
  </si>
  <si>
    <t>Average Voltage THD</t>
  </si>
  <si>
    <t>Average Voltage THD Odd</t>
    <phoneticPr fontId="2" type="noConversion"/>
  </si>
  <si>
    <t>Average Voltage THD Even</t>
    <phoneticPr fontId="2" type="noConversion"/>
  </si>
  <si>
    <t>Input Channel Power Quality</t>
    <phoneticPr fontId="2" type="noConversion"/>
  </si>
  <si>
    <t>Input Channel 1 Current THD</t>
    <phoneticPr fontId="2" type="noConversion"/>
  </si>
  <si>
    <t>Input Channel 1 Current THD Odd</t>
    <phoneticPr fontId="2" type="noConversion"/>
  </si>
  <si>
    <t>Input Channel 1 Current THD Even</t>
    <phoneticPr fontId="2" type="noConversion"/>
  </si>
  <si>
    <t>Input Channel 1 Current K Factor</t>
    <phoneticPr fontId="2" type="noConversion"/>
  </si>
  <si>
    <t>Input Channel 1 Current individual Harmonics 2-31 percentage</t>
    <phoneticPr fontId="2" type="noConversion"/>
  </si>
  <si>
    <t>Input channel 2-24  power quality</t>
  </si>
  <si>
    <t>User Channel Power Quality</t>
    <phoneticPr fontId="2" type="noConversion"/>
  </si>
  <si>
    <t>User Channel 1 Current Positive Sequence Magnitude</t>
    <phoneticPr fontId="2" type="noConversion"/>
  </si>
  <si>
    <t>User Channel 1 Current Zero Sequence Magnitude</t>
    <phoneticPr fontId="2" type="noConversion"/>
  </si>
  <si>
    <t>User Channel 1 Current Negative Sequence Magnitude</t>
    <phoneticPr fontId="2" type="noConversion"/>
  </si>
  <si>
    <t>User Channel 1 Current Positive Sequence Angle</t>
    <phoneticPr fontId="2" type="noConversion"/>
  </si>
  <si>
    <t>User Channel 1 Current Zero Sequence Angle</t>
    <phoneticPr fontId="2" type="noConversion"/>
  </si>
  <si>
    <t>User Channel 1 Current Negative Sequence Angle</t>
    <phoneticPr fontId="2" type="noConversion"/>
  </si>
  <si>
    <t>User Channel 1 Current Unbalance Factor Magnitude</t>
    <phoneticPr fontId="2" type="noConversion"/>
  </si>
  <si>
    <t>User channel 2-12 power quality</t>
  </si>
  <si>
    <t>Energy Parameter ID</t>
  </si>
  <si>
    <t>Energy( function code:03H)</t>
  </si>
  <si>
    <t>System Energy</t>
    <phoneticPr fontId="8" type="noConversion"/>
  </si>
  <si>
    <t>Phase A active energy import</t>
    <phoneticPr fontId="8" type="noConversion"/>
  </si>
  <si>
    <t>double</t>
  </si>
  <si>
    <t xml:space="preserve">Phase A active energy export </t>
    <phoneticPr fontId="8" type="noConversion"/>
  </si>
  <si>
    <t>Phase A active energy net</t>
    <phoneticPr fontId="8" type="noConversion"/>
  </si>
  <si>
    <t>Phase A active energy total</t>
    <phoneticPr fontId="8" type="noConversion"/>
  </si>
  <si>
    <t>Phase A reactive energy import</t>
    <phoneticPr fontId="8" type="noConversion"/>
  </si>
  <si>
    <t xml:space="preserve">Phase A reactive energy export </t>
    <phoneticPr fontId="8" type="noConversion"/>
  </si>
  <si>
    <t>Phase A reactive energy net</t>
    <phoneticPr fontId="8" type="noConversion"/>
  </si>
  <si>
    <t>Phase A reactive energy total</t>
    <phoneticPr fontId="8" type="noConversion"/>
  </si>
  <si>
    <t>Phase A apparent energy</t>
    <phoneticPr fontId="8" type="noConversion"/>
  </si>
  <si>
    <t>Phase B active energy import</t>
  </si>
  <si>
    <t xml:space="preserve">Phase B active energy export </t>
  </si>
  <si>
    <t>Phase B active energy net</t>
    <phoneticPr fontId="8" type="noConversion"/>
  </si>
  <si>
    <t>Phase B active energy total</t>
  </si>
  <si>
    <t>Phase B reactive energy import</t>
  </si>
  <si>
    <t xml:space="preserve">Phase B reactive energy export </t>
  </si>
  <si>
    <t>Phase B reactive energy net</t>
  </si>
  <si>
    <t>Phase B reactive energy total</t>
  </si>
  <si>
    <t>Phase B apparent energy</t>
  </si>
  <si>
    <t>Phase C active energy import</t>
  </si>
  <si>
    <t xml:space="preserve">Phase C active energy export </t>
    <phoneticPr fontId="8" type="noConversion"/>
  </si>
  <si>
    <t>Phase C active energy net</t>
    <phoneticPr fontId="8" type="noConversion"/>
  </si>
  <si>
    <t>Phase C active energy total</t>
  </si>
  <si>
    <t>Phase C reactive energy import</t>
  </si>
  <si>
    <t xml:space="preserve">Phase C reactive energy export </t>
  </si>
  <si>
    <t>Phase C reactive energy net</t>
  </si>
  <si>
    <t>Phase C reactive energy total</t>
  </si>
  <si>
    <t>Phase C apparent energy</t>
  </si>
  <si>
    <t>System active energy import</t>
  </si>
  <si>
    <t xml:space="preserve">System active energy export </t>
  </si>
  <si>
    <t>System active energy net</t>
  </si>
  <si>
    <t>System active energy total</t>
  </si>
  <si>
    <t>System reactive energy import</t>
  </si>
  <si>
    <t xml:space="preserve">System reactive energy export </t>
  </si>
  <si>
    <t>System reactive energy net</t>
  </si>
  <si>
    <t>System reactive energy total</t>
  </si>
  <si>
    <t>System apparent energy</t>
  </si>
  <si>
    <t>Input Channel Energy</t>
    <phoneticPr fontId="8" type="noConversion"/>
  </si>
  <si>
    <t>Input Channel 1 active energy import</t>
    <phoneticPr fontId="8" type="noConversion"/>
  </si>
  <si>
    <t xml:space="preserve">Input Channel 1 active energy export </t>
    <phoneticPr fontId="8" type="noConversion"/>
  </si>
  <si>
    <t>Input Channel 1 active energy net</t>
    <phoneticPr fontId="8" type="noConversion"/>
  </si>
  <si>
    <t>Input Channel 1 active energy total</t>
    <phoneticPr fontId="8" type="noConversion"/>
  </si>
  <si>
    <t>Input Channel 1 reactive energy import</t>
    <phoneticPr fontId="8" type="noConversion"/>
  </si>
  <si>
    <t xml:space="preserve">Input Channel 1 reactive energy export </t>
    <phoneticPr fontId="8" type="noConversion"/>
  </si>
  <si>
    <t>Input Channel 1 reactive energy net</t>
    <phoneticPr fontId="8" type="noConversion"/>
  </si>
  <si>
    <t>Input Channel 1 reactive energy total</t>
    <phoneticPr fontId="8" type="noConversion"/>
  </si>
  <si>
    <t>Input Channel 1 apparent energy</t>
    <phoneticPr fontId="8" type="noConversion"/>
  </si>
  <si>
    <t>Input Channel 2-24 energy</t>
    <phoneticPr fontId="8" type="noConversion"/>
  </si>
  <si>
    <t>46-252</t>
  </si>
  <si>
    <t>User Channel Energy</t>
    <phoneticPr fontId="8" type="noConversion"/>
  </si>
  <si>
    <t>User Channel 1 active energy import</t>
    <phoneticPr fontId="8" type="noConversion"/>
  </si>
  <si>
    <t xml:space="preserve">User Channel 1 active energy export </t>
    <phoneticPr fontId="8" type="noConversion"/>
  </si>
  <si>
    <t>User Channel 1 active energy net</t>
    <phoneticPr fontId="8" type="noConversion"/>
  </si>
  <si>
    <t>User Channel 1 active energy total</t>
    <phoneticPr fontId="8" type="noConversion"/>
  </si>
  <si>
    <t>User Channel 1 reactive energy import</t>
    <phoneticPr fontId="8" type="noConversion"/>
  </si>
  <si>
    <t xml:space="preserve">User Channel 1 reactive energy export </t>
    <phoneticPr fontId="8" type="noConversion"/>
  </si>
  <si>
    <t>User Channel 1 reactive energy net</t>
    <phoneticPr fontId="8" type="noConversion"/>
  </si>
  <si>
    <t>User Channel 1 reactive energy total</t>
    <phoneticPr fontId="8" type="noConversion"/>
  </si>
  <si>
    <t>User Channel 1 apparent energy</t>
    <phoneticPr fontId="8" type="noConversion"/>
  </si>
  <si>
    <t>User Channel 2-12 energy</t>
  </si>
  <si>
    <t>262-360</t>
    <phoneticPr fontId="8" type="noConversion"/>
  </si>
  <si>
    <t>Max Demand(code function : 03H Read)</t>
  </si>
  <si>
    <t>System Max Demand</t>
    <phoneticPr fontId="8" type="noConversion"/>
  </si>
  <si>
    <t>Phase A Current Max Demand</t>
  </si>
  <si>
    <r>
      <t>Phase A Current Max Demand timestamp
( year</t>
    </r>
    <r>
      <rPr>
        <sz val="10"/>
        <color rgb="FF000000"/>
        <rFont val="宋体"/>
        <family val="3"/>
        <charset val="134"/>
      </rPr>
      <t>:</t>
    </r>
    <r>
      <rPr>
        <sz val="10"/>
        <color rgb="FF000000"/>
        <rFont val="Times New Roman"/>
        <family val="1"/>
      </rPr>
      <t>uint16_t;</t>
    </r>
    <r>
      <rPr>
        <sz val="10"/>
        <color rgb="FF000000"/>
        <rFont val="宋体"/>
        <family val="3"/>
        <charset val="134"/>
      </rPr>
      <t xml:space="preserve">
</t>
    </r>
    <r>
      <rPr>
        <sz val="10"/>
        <color rgb="FF000000"/>
        <rFont val="Times New Roman"/>
        <family val="1"/>
      </rPr>
      <t xml:space="preserve"> month,day : uint16_t ( High byte: month,Low byte: day);</t>
    </r>
    <r>
      <rPr>
        <sz val="10"/>
        <color rgb="FF000000"/>
        <rFont val="宋体"/>
        <family val="3"/>
        <charset val="134"/>
      </rPr>
      <t xml:space="preserve">
</t>
    </r>
    <r>
      <rPr>
        <sz val="10"/>
        <color rgb="FF000000"/>
        <rFont val="Times New Roman"/>
        <family val="1"/>
      </rPr>
      <t xml:space="preserve">  hour</t>
    </r>
    <r>
      <rPr>
        <sz val="10"/>
        <color rgb="FF000000"/>
        <rFont val="宋体"/>
        <family val="3"/>
        <charset val="134"/>
      </rPr>
      <t>,</t>
    </r>
    <r>
      <rPr>
        <sz val="10"/>
        <color rgb="FF000000"/>
        <rFont val="Times New Roman"/>
        <family val="1"/>
      </rPr>
      <t>min</t>
    </r>
    <r>
      <rPr>
        <sz val="10"/>
        <color rgb="FF000000"/>
        <rFont val="宋体"/>
        <family val="3"/>
        <charset val="134"/>
      </rPr>
      <t>:</t>
    </r>
    <r>
      <rPr>
        <sz val="10"/>
        <color rgb="FF000000"/>
        <rFont val="Times New Roman"/>
        <family val="1"/>
      </rPr>
      <t>uint16_t( High byte: hour,Low byte: minute)</t>
    </r>
    <phoneticPr fontId="8" type="noConversion"/>
  </si>
  <si>
    <t>timestamp</t>
  </si>
  <si>
    <t>Phase A Import Active Power Max Demand</t>
  </si>
  <si>
    <t>Phase A Import Active Power Max Demand timestamp</t>
  </si>
  <si>
    <t xml:space="preserve">R </t>
  </si>
  <si>
    <t>Phase A Export Active Power Max Demand</t>
  </si>
  <si>
    <t>Phase A Export Active Power Max Demand timestamp</t>
  </si>
  <si>
    <t>Phase A Import Reactive Power Max Demand</t>
  </si>
  <si>
    <t>Phase A Import Reactive Power Max Demand timestamp</t>
  </si>
  <si>
    <t>Phase A Export Reactive Power Max Demand</t>
  </si>
  <si>
    <t>Phase A Export Reactive Power Max Demand timestamp</t>
  </si>
  <si>
    <t>Phase A Apparent Power Max Demand</t>
  </si>
  <si>
    <t>Phase A Apparent Power Max Demand timestamp</t>
  </si>
  <si>
    <t>Phase B Current Max Demand</t>
  </si>
  <si>
    <t>Phase B Current Max Demand timestamp</t>
  </si>
  <si>
    <t>Phase B Import Active Power Max Demand</t>
  </si>
  <si>
    <t>Phase B Import Active Power Max Demand timestamp</t>
  </si>
  <si>
    <t>Phase B Export Active Power Max Demand</t>
  </si>
  <si>
    <t>Phase B Export Active Power Max Demand timestamp</t>
  </si>
  <si>
    <t>Phase B Import Reactive Power Max Demand</t>
  </si>
  <si>
    <t>Phase B Import Reactive Power Max Demand timestamp</t>
  </si>
  <si>
    <t>Phase B Export Reactive Power Max Demand</t>
  </si>
  <si>
    <t>Phase B Export Reactive Power Max Demand timestamp</t>
  </si>
  <si>
    <t>Phase B Apparent Power Max Demand</t>
  </si>
  <si>
    <t>Phase B Apparent Power Max Demand timestamp</t>
  </si>
  <si>
    <t>Phase C Current Max Demand</t>
  </si>
  <si>
    <t>Phase C Current Max Demand timestamp</t>
  </si>
  <si>
    <t>Phase C Import Active Power Max Demand</t>
  </si>
  <si>
    <t>Phase C Import Active Power Max Demand timestamp</t>
  </si>
  <si>
    <t>Phase C Export Active Power Max Demand</t>
  </si>
  <si>
    <t>Phase C Export Active Power Max Demand timestamp</t>
  </si>
  <si>
    <t>Phase C Import Reactive Power Max Demand</t>
  </si>
  <si>
    <t>Phase C Import Reactive Power Max Demand timestamp</t>
  </si>
  <si>
    <t>Phase C Export Reactive Power Max Demand</t>
  </si>
  <si>
    <t>Phase C Export Reactive Power Max Demand timestamp</t>
  </si>
  <si>
    <t>Phase C Apparent Power Max Demand</t>
  </si>
  <si>
    <t>Phase C Apparent Power Max Demand timestamp</t>
  </si>
  <si>
    <t>System Average Current Max Demand</t>
  </si>
  <si>
    <t>System Average Current Max Demand timestamp</t>
  </si>
  <si>
    <t>System Import Active Power Max Demand</t>
    <phoneticPr fontId="8" type="noConversion"/>
  </si>
  <si>
    <t>System Import Active Power Max Demand timestamp</t>
  </si>
  <si>
    <t>System Export Active Power Max Demand</t>
  </si>
  <si>
    <t>System Export Active Power Max Demand timestamp</t>
  </si>
  <si>
    <t>System Import Reactive Power Max Demand</t>
  </si>
  <si>
    <t>System Import Reactive Power Max Demand timestamp</t>
  </si>
  <si>
    <t>System Export Reactive Power Max Demand</t>
  </si>
  <si>
    <t>System Export Reactive Power Max Demand timestamp</t>
  </si>
  <si>
    <t>System Apparent Power Max Demand</t>
  </si>
  <si>
    <t>System Apparent Power Max Demand timestamp</t>
  </si>
  <si>
    <t>Input Channel Max Demand</t>
    <phoneticPr fontId="8" type="noConversion"/>
  </si>
  <si>
    <t>Input Channel 1 Current Max Demand</t>
  </si>
  <si>
    <t>Input Channel 1 Current Max Demand timestamp</t>
  </si>
  <si>
    <t>Input Channel 1 Import Active Power Max Demand</t>
  </si>
  <si>
    <t>Input Channel 1 Import Active Power Max Demand timestamp</t>
  </si>
  <si>
    <t>Input Channel 1 Export Active Power Max Demand</t>
  </si>
  <si>
    <t>Input Channel 1 Export Active Power Max Demand timestamp</t>
  </si>
  <si>
    <t>Input Channel 1 Import Reactive Power Max Demand</t>
  </si>
  <si>
    <t>Input Channel 1 Import Reactive Power Max Demand timestamp</t>
  </si>
  <si>
    <t>Input Channel 1 Export Reactive Power Max Demand</t>
  </si>
  <si>
    <t>Input Channel 1 Export Reactive Power Max Demand timestamp</t>
  </si>
  <si>
    <t>Input Channel 1 Apparent Power Max Demand</t>
  </si>
  <si>
    <t>Input Channel 1 Apparent Power Max Demand timestamp</t>
  </si>
  <si>
    <t>Input Channel 2-24 Max Demand and timestamp</t>
  </si>
  <si>
    <t>User Channel Max Demand</t>
    <phoneticPr fontId="8" type="noConversion"/>
  </si>
  <si>
    <t>User Channel 1 Current Max Demand</t>
  </si>
  <si>
    <t>User Channel 1 Current Max Demand timestamp</t>
    <phoneticPr fontId="8" type="noConversion"/>
  </si>
  <si>
    <t>User Channel 1 Import Active Power Max Demand</t>
  </si>
  <si>
    <t>User Channel 1 Import Active Power Max Demand timestamp</t>
  </si>
  <si>
    <t>User Channel 1 Export Active Power Max Demand</t>
  </si>
  <si>
    <t>User Channel 1 Export Active Power Max Demand timestamp</t>
  </si>
  <si>
    <t>User Channel 1 Import Reactive Power Max Demand</t>
  </si>
  <si>
    <t>User Channel 1 Import Reactive Power Max Demand timestamp</t>
  </si>
  <si>
    <t>User Channel 1 Export Reactive Power Max Demand</t>
  </si>
  <si>
    <t>User Channel 1 Export Reactive Power Max Demand timestamp</t>
  </si>
  <si>
    <t>User Channel 1 Apparent Power Max Demand</t>
  </si>
  <si>
    <t>User Channel 1 Apparent Power Max Demand timestamp</t>
  </si>
  <si>
    <t>User Channel 2-12 Max Demands and timestamp</t>
  </si>
  <si>
    <t>Current Month Accumulative TOU Energy
A&amp;B&amp;C&amp;system code function : 03H Read</t>
  </si>
  <si>
    <t>Phase A  sharp - Ep_Imp Import active energy</t>
  </si>
  <si>
    <t>0~999999999</t>
  </si>
  <si>
    <t>Phase A  peak - Ep_Imp Import active energy</t>
  </si>
  <si>
    <t>Phase A  valley - Ep_Imp Import active energy</t>
  </si>
  <si>
    <t>Phase A  normal - Ep_Imp Import active energy</t>
  </si>
  <si>
    <t>Phase A  total - Ep_Imp Import active energy</t>
  </si>
  <si>
    <t>Phase B  sharp - Ep_Imp Import active energy</t>
  </si>
  <si>
    <t>Phase B  peak - Ep_Imp Import active energy</t>
  </si>
  <si>
    <t>Phase B  valley - Ep_Imp Import active energy</t>
  </si>
  <si>
    <t>Phase B  normal - Ep_Imp Import active energy</t>
  </si>
  <si>
    <t>Phase B  total - Ep_Imp Import active energy</t>
  </si>
  <si>
    <t>Phase C  sharp - Ep_Imp Import active energy</t>
  </si>
  <si>
    <t>Phase C peak - Ep_Imp Import active energy</t>
  </si>
  <si>
    <t>Phase C valley - Ep_Imp Import active energy</t>
  </si>
  <si>
    <t>Phase C normal - Ep_Imp Import active energy</t>
  </si>
  <si>
    <t>Phase C total - Ep_Imp Import active energy</t>
  </si>
  <si>
    <t>System sharp - Ep_Imp Import active energy</t>
  </si>
  <si>
    <t>System peak - Ep_Imp Import active energy</t>
  </si>
  <si>
    <t>System valley - Ep_Imp Import active energy</t>
  </si>
  <si>
    <t>System normal - Ep_Imp Import active energy</t>
  </si>
  <si>
    <t>System total - Ep_Imp Import active energy</t>
  </si>
  <si>
    <t xml:space="preserve"> Current Month Accumulative TOU Energy 24-channels input  code function : 03H Read</t>
    <phoneticPr fontId="8" type="noConversion"/>
  </si>
  <si>
    <t xml:space="preserve"> </t>
    <phoneticPr fontId="8" type="noConversion"/>
  </si>
  <si>
    <t>input channel 1 sharp - Ep_Imp Import active energy</t>
  </si>
  <si>
    <t>input channel 1 peak - Ep_Imp Import active energy</t>
  </si>
  <si>
    <t>input channel 1 valley - Ep_Imp Import active energy</t>
  </si>
  <si>
    <t>input channel 1 normal - Ep_Imp Import active energy</t>
  </si>
  <si>
    <t>input channel 1 total - Ep_Imp Import active energy</t>
  </si>
  <si>
    <t>input channel 2-24  Import active energy</t>
  </si>
  <si>
    <t>Current Month Accumulative TOU Energy 12-users code function : 03H</t>
    <phoneticPr fontId="8" type="noConversion"/>
  </si>
  <si>
    <t>user 1 sharp - Ep_Imp Import active energy</t>
  </si>
  <si>
    <t>user 1 peak - Ep_Imp Import active energy</t>
  </si>
  <si>
    <t>user 1 valley - Ep_Imp Import active energy</t>
  </si>
  <si>
    <t>user 1 normal - Ep_Imp Import active energy</t>
  </si>
  <si>
    <t>user 1 total - Ep_Imp Import active energy</t>
  </si>
  <si>
    <t>user 2-12   Ep_Imp Import active energy</t>
  </si>
  <si>
    <t>Previous Month A&amp;B&amp;C&amp;system Accumulative TOU Energy: 03H Read</t>
  </si>
  <si>
    <t>Phase B peak - Ep_Imp Import active energy</t>
  </si>
  <si>
    <t>Phase B valley - Ep_Imp Import active energy</t>
  </si>
  <si>
    <t>Phase B normal - Ep_Imp Import active energy</t>
  </si>
  <si>
    <t>Phase B total - Ep_Imp Import active energy</t>
  </si>
  <si>
    <t>Phase C sharp - Ep_Imp Import active energy</t>
  </si>
  <si>
    <t>Previous Month Accumulative TOU Energy: 24-channels input function code : 03H</t>
    <phoneticPr fontId="8" type="noConversion"/>
  </si>
  <si>
    <t>input channel 2-24 Ep_Imp Import active energy</t>
  </si>
  <si>
    <t>Previous Month Accumulative  12-users  TOU Energy code function : 03H read</t>
    <phoneticPr fontId="8" type="noConversion"/>
  </si>
  <si>
    <t>user 2-12 Ep_Imp Import active energy</t>
  </si>
  <si>
    <t>Current Month Incremental A&amp;B&amp;C&amp;system TOU Energy: 03H Read</t>
  </si>
  <si>
    <t>Sytem sharp - Ep_Imp Import active energy</t>
  </si>
  <si>
    <t>Sytem peak - Ep_Imp Import active energy</t>
  </si>
  <si>
    <t>Sytem valley - Ep_Imp Import active energy</t>
  </si>
  <si>
    <t>Sytem normal - Ep_Imp Import active energy</t>
  </si>
  <si>
    <t>Sytem total - Ep_Imp Import active energy</t>
  </si>
  <si>
    <t>Current Month Incremental 24-channels input TOU Energy  : 03H read</t>
    <phoneticPr fontId="8" type="noConversion"/>
  </si>
  <si>
    <t>Current Month Incremental   12-users  input TOU Energy : 03H read</t>
    <phoneticPr fontId="8" type="noConversion"/>
  </si>
  <si>
    <t>user 2 - 12  Ep_Imp Import active energy</t>
  </si>
  <si>
    <t>Previous Month Incremental A/B/C&amp;system TOU Energy: 03H Read</t>
    <phoneticPr fontId="8" type="noConversion"/>
  </si>
  <si>
    <t>Phase C  peak - Ep_Imp Import active energy</t>
  </si>
  <si>
    <t>Phase C  valley - Ep_Imp Import active energy</t>
  </si>
  <si>
    <t>Phase C  normal - Ep_Imp Import active energy</t>
  </si>
  <si>
    <t>Phase C  total - Ep_Imp Import active energy</t>
  </si>
  <si>
    <t>Previous Month Incremental 24-channels input TOU Energy : 03H read</t>
    <phoneticPr fontId="8" type="noConversion"/>
  </si>
  <si>
    <t>input channel 2 -24 Ep_Imp Import active energy</t>
  </si>
  <si>
    <t>Previous Month Incremental 12-users  input TOU Energy : 03H read</t>
    <phoneticPr fontId="8" type="noConversion"/>
  </si>
  <si>
    <t>user 2 - 12 Ep_Imp Import active energy</t>
  </si>
  <si>
    <t>Daylight Savings Time Settings
code function : 03H Read, 10H Write</t>
    <phoneticPr fontId="8" type="noConversion"/>
  </si>
  <si>
    <t>DST enable</t>
  </si>
  <si>
    <t>0: disable_x000D_
1: enable</t>
  </si>
  <si>
    <t>DST format</t>
  </si>
  <si>
    <t>0: format 1(fixed date)
1: format 2 (non fixed date)</t>
    <phoneticPr fontId="8" type="noConversion"/>
  </si>
  <si>
    <t>Format 1: Fixed Date : 03H Read, 10H Write</t>
  </si>
  <si>
    <t>DST Start Month</t>
  </si>
  <si>
    <t>DST Start Day</t>
  </si>
  <si>
    <t>DST Start Hour</t>
  </si>
  <si>
    <t>0-23</t>
  </si>
  <si>
    <t>DST Start Min</t>
  </si>
  <si>
    <t>0-59</t>
  </si>
  <si>
    <t>DST Start Adjust time (Unit: Min)</t>
  </si>
  <si>
    <t>1-120</t>
  </si>
  <si>
    <t>DST End Month</t>
  </si>
  <si>
    <t>DST End Day</t>
  </si>
  <si>
    <t>DST End Hour</t>
  </si>
  <si>
    <t>DST End Minute</t>
  </si>
  <si>
    <t>DST End Adjust time (Unit: Minute)</t>
  </si>
  <si>
    <t>Format 2: Non Fixed Date : 03H Read, 10H Write</t>
    <phoneticPr fontId="8" type="noConversion"/>
  </si>
  <si>
    <t>0-6
0: Sunday 
1~6: Monday to
Saturday</t>
  </si>
  <si>
    <t>DST Start Week</t>
  </si>
  <si>
    <t>1~5</t>
  </si>
  <si>
    <t>DST Start Minute</t>
  </si>
  <si>
    <t>DST Start Adjust time (Unit: Minute)</t>
  </si>
  <si>
    <t>0-6_x000D_
0: Sunday 1~6 Monday to_x000D_
Saturday</t>
  </si>
  <si>
    <t>DST End Week</t>
  </si>
  <si>
    <t>TOU Basic Setting : 03H Read, 10H Write</t>
  </si>
  <si>
    <t>Number of seasons</t>
    <phoneticPr fontId="8" type="noConversion"/>
  </si>
  <si>
    <t>0~12</t>
  </si>
  <si>
    <t>tou default</t>
  </si>
  <si>
    <t>Number of schedules</t>
  </si>
  <si>
    <t>0~14</t>
  </si>
  <si>
    <t>Number of segments</t>
  </si>
  <si>
    <t>Number of tariffs</t>
  </si>
  <si>
    <t>0~3</t>
  </si>
  <si>
    <t>Weekend setting
 (Bit0: Sunday;    Bit1-Bit6: Mon-Sat) bit=0: not weekend     bit=1: is weekend</t>
  </si>
  <si>
    <t>0~127</t>
  </si>
  <si>
    <t>Weekend Schedule ID</t>
  </si>
  <si>
    <t>Number of holidays</t>
  </si>
  <si>
    <t>0~30</t>
  </si>
  <si>
    <t>Enable TOU</t>
  </si>
  <si>
    <t>1: enable</t>
  </si>
  <si>
    <t>Monthly Billing Mode</t>
    <phoneticPr fontId="8" type="noConversion"/>
  </si>
  <si>
    <t>0~1</t>
  </si>
  <si>
    <t>Billing time: day</t>
  </si>
  <si>
    <t>Billing time : hour</t>
  </si>
  <si>
    <t>Billing time: minute</t>
    <phoneticPr fontId="8" type="noConversion"/>
  </si>
  <si>
    <t>Billing time: second</t>
  </si>
  <si>
    <t>Error Code</t>
  </si>
  <si>
    <t>0: Settings correct</t>
  </si>
  <si>
    <t>Season setting : 03H Read, 10H Write</t>
  </si>
  <si>
    <t>TOU Season 1</t>
  </si>
  <si>
    <t>In format of month, day, schedule ID</t>
    <phoneticPr fontId="8" type="noConversion"/>
  </si>
  <si>
    <t>TOU Season 2</t>
    <phoneticPr fontId="8" type="noConversion"/>
  </si>
  <si>
    <t>TOU Season 3</t>
  </si>
  <si>
    <t>TOU Season 4</t>
  </si>
  <si>
    <t>TOU Season 5</t>
  </si>
  <si>
    <t>TOU Season 6</t>
  </si>
  <si>
    <t>TOU Season 7</t>
  </si>
  <si>
    <t>TOU Season 8</t>
  </si>
  <si>
    <t>TOU Season 9</t>
  </si>
  <si>
    <t>TOU Season 10</t>
  </si>
  <si>
    <t>TOU Season 11</t>
  </si>
  <si>
    <t>TOU Season 12</t>
  </si>
  <si>
    <t>Schedule setting : 03H Read, 10H Write</t>
  </si>
  <si>
    <t>Schedule 1 Segment 1 setting
In format of hour, minutes, segment （tariffs）ID</t>
  </si>
  <si>
    <t>Schedule 1 Segment 2 setting</t>
  </si>
  <si>
    <t>Schedule 1 Segment 3 setting</t>
  </si>
  <si>
    <t>Schedule 1 Segment 4 setting</t>
  </si>
  <si>
    <t>Schedule 1 Segment 5 setting</t>
  </si>
  <si>
    <t>Schedule 1 Segment 6 setting</t>
  </si>
  <si>
    <t>Schedule 1 Segment 7 setting</t>
  </si>
  <si>
    <t>Schedule 1 Segment 8 setting</t>
  </si>
  <si>
    <t>Schedule 1 Segment 9 setting</t>
  </si>
  <si>
    <t>Schedule 1 Segment 10 setting</t>
  </si>
  <si>
    <t>Schedule 1 Segment 11 setting</t>
  </si>
  <si>
    <t>Schedule 1 Segment 12 setting</t>
  </si>
  <si>
    <t>Schedule 1 Segment 13 setting</t>
  </si>
  <si>
    <t>Schedule 1 Segment 14 setting</t>
  </si>
  <si>
    <t>Schedule 2 setting</t>
  </si>
  <si>
    <t>Same as schedule 1 segment 1-14 setting</t>
  </si>
  <si>
    <t>Schedule 3 setting</t>
  </si>
  <si>
    <t>Schedule 4 setting</t>
  </si>
  <si>
    <t>Schedule 5 setting</t>
  </si>
  <si>
    <t>Schedule 6 setting</t>
  </si>
  <si>
    <t>Schedule 7 setting</t>
  </si>
  <si>
    <t>Schedule 8 setting</t>
  </si>
  <si>
    <t>Schedule 9 setting</t>
  </si>
  <si>
    <t>Schedule 10 setting</t>
  </si>
  <si>
    <t>Schedule 11 setting</t>
  </si>
  <si>
    <t>Schedule 12 setting</t>
  </si>
  <si>
    <t>Schedule 13 setting</t>
  </si>
  <si>
    <t>Schedule 14 setting</t>
  </si>
  <si>
    <t>Holiday setting  : 03H Read, 10H Write</t>
  </si>
  <si>
    <t>1st Holiday setting
In format of month, day, schedule ID</t>
    <phoneticPr fontId="8" type="noConversion"/>
  </si>
  <si>
    <t>2nd Holiday setting</t>
  </si>
  <si>
    <t>3rd Holiday setting</t>
  </si>
  <si>
    <t>4th Holiday setting</t>
  </si>
  <si>
    <t>5th Holiday setting</t>
  </si>
  <si>
    <t>6th Holiday setting</t>
  </si>
  <si>
    <t>7th Holiday setting</t>
  </si>
  <si>
    <t>8th Holiday setting</t>
  </si>
  <si>
    <t>9th Holiday setting</t>
  </si>
  <si>
    <t>10th Holiday setting</t>
  </si>
  <si>
    <t>11th Holiday setting</t>
  </si>
  <si>
    <t>12th Holiday setting</t>
  </si>
  <si>
    <t>13th Holiday setting</t>
  </si>
  <si>
    <t>14th Holiday setting</t>
  </si>
  <si>
    <t>15th Holiday setting</t>
  </si>
  <si>
    <t>16th Holiday setting</t>
  </si>
  <si>
    <t>17th Holiday setting</t>
  </si>
  <si>
    <t>18th Holiday setting</t>
  </si>
  <si>
    <t>19th Holiday setting</t>
  </si>
  <si>
    <t>20th Holiday setting</t>
  </si>
  <si>
    <t>21st Holiday setting</t>
  </si>
  <si>
    <t>22nd Holiday setting</t>
  </si>
  <si>
    <t>23rd Holiday setting</t>
  </si>
  <si>
    <t>24th Holiday setting</t>
  </si>
  <si>
    <t>25th Holiday setting</t>
  </si>
  <si>
    <t>26th Holiday setting</t>
  </si>
  <si>
    <t>27th Holiday setting</t>
  </si>
  <si>
    <t>28th Holiday setting</t>
  </si>
  <si>
    <t>29th Holiday setting</t>
  </si>
  <si>
    <t>30th Holiday setting</t>
  </si>
  <si>
    <t>Holiday Setting enable</t>
  </si>
  <si>
    <t>Start Year</t>
    <phoneticPr fontId="8" type="noConversion"/>
  </si>
  <si>
    <t>End Year</t>
  </si>
  <si>
    <t>10 years holiday setting  : 03H Read, 10H Write</t>
    <phoneticPr fontId="8" type="noConversion"/>
  </si>
  <si>
    <t>Year 1 holiday 1 setting
In format of month, day, schedule ID</t>
  </si>
  <si>
    <t>Year 1 holiday 2 setting</t>
  </si>
  <si>
    <t>Year 1 holiday 3 setting</t>
  </si>
  <si>
    <t>Year 1 holiday 4 setting</t>
  </si>
  <si>
    <t>Year 1 holiday 5 setting</t>
  </si>
  <si>
    <t>Year 1 holiday 6 setting</t>
  </si>
  <si>
    <t>Year 1 holiday 7 setting</t>
  </si>
  <si>
    <t>Year 1 holiday 8 setting</t>
  </si>
  <si>
    <t>Year 1 holiday 9 setting</t>
  </si>
  <si>
    <t>Year 1 holiday 10 setting</t>
  </si>
  <si>
    <t>Year 1 holiday 11 setting</t>
  </si>
  <si>
    <t>Year 1 holiday 12 setting</t>
  </si>
  <si>
    <t>Year 1 holiday 13 setting</t>
  </si>
  <si>
    <t>Year 1 holiday 14 setting</t>
  </si>
  <si>
    <t>Year 1 holiday 15 setting</t>
  </si>
  <si>
    <t>Year 1 holiday 16 setting</t>
  </si>
  <si>
    <t>Year 1 holiday 17 setting</t>
  </si>
  <si>
    <t>Year 1 holiday 18 setting</t>
  </si>
  <si>
    <t>Year 1 holiday 19 setting</t>
  </si>
  <si>
    <t>Year 1 holiday 20 setting</t>
  </si>
  <si>
    <t>Year 1 holiday 21 setting</t>
  </si>
  <si>
    <t>Year 1 holiday 22 setting</t>
  </si>
  <si>
    <t>Year 1 holiday 23 setting</t>
  </si>
  <si>
    <t>Year 1 holiday 24 setting</t>
  </si>
  <si>
    <t>Year 1 holiday 25 setting</t>
  </si>
  <si>
    <t>Year 1 holiday 26 setting</t>
  </si>
  <si>
    <t>Year 1 holiday 27 setting</t>
  </si>
  <si>
    <t>Year 1 holiday 28 setting</t>
  </si>
  <si>
    <t>Year 1 holiday 29 setting</t>
  </si>
  <si>
    <t>Year 1 holiday 30 setting</t>
  </si>
  <si>
    <t>Year 1 setting Year</t>
  </si>
  <si>
    <t>Year 1 Number of holidays</t>
  </si>
  <si>
    <t>Year 2 holiday 1 setting</t>
  </si>
  <si>
    <t>Year 2 holiday 2 setting</t>
  </si>
  <si>
    <t>Year 2 holiday 3 setting</t>
  </si>
  <si>
    <t>Year 2 holiday 4 setting</t>
  </si>
  <si>
    <t>Year 2 holiday 5 setting</t>
  </si>
  <si>
    <t>Year 2 holiday 6 setting</t>
  </si>
  <si>
    <t>Year 2 holiday 7 setting</t>
  </si>
  <si>
    <t>Year 2 holiday 8 setting</t>
  </si>
  <si>
    <t>Year 2 holiday 9 setting</t>
  </si>
  <si>
    <t>Year 2 holiday 10 setting</t>
  </si>
  <si>
    <t>Year 2 holiday 11 setting</t>
  </si>
  <si>
    <t>Year 2 holiday 12 setting</t>
  </si>
  <si>
    <t>Year 2 holiday 13 setting</t>
  </si>
  <si>
    <t>Year 2 holiday 14 setting</t>
  </si>
  <si>
    <t>Year 2 holiday 15 setting</t>
  </si>
  <si>
    <t>Year 2 holiday 16 setting</t>
  </si>
  <si>
    <t>Year 2 holiday 17 setting</t>
  </si>
  <si>
    <t>Year 2 holiday 18 setting</t>
  </si>
  <si>
    <t>Year 2 holiday 19 setting</t>
  </si>
  <si>
    <t>Year 2 holiday 20 setting</t>
  </si>
  <si>
    <t>Year 2 holiday 21 setting</t>
  </si>
  <si>
    <t>Year 2 holiday 22 setting</t>
  </si>
  <si>
    <t>Year 2 holiday 23 setting</t>
  </si>
  <si>
    <t>Year 2 holiday 24 setting</t>
  </si>
  <si>
    <t>Year 2 holiday 25 setting</t>
  </si>
  <si>
    <t>Year 2 holiday 26 setting</t>
  </si>
  <si>
    <t>Year 2 holiday 27 setting</t>
  </si>
  <si>
    <t>Year 2 holiday 28 setting</t>
  </si>
  <si>
    <t>Year 2 holiday 29 setting</t>
  </si>
  <si>
    <t>Year 2 holiday 30 setting</t>
  </si>
  <si>
    <t>Year 2 Setting Year</t>
  </si>
  <si>
    <t>Year 2 Holiday Number setting</t>
  </si>
  <si>
    <t>Year 3 holiday 1 setting</t>
  </si>
  <si>
    <t>Year 3 holiday 2 setting</t>
  </si>
  <si>
    <t>Year 3 holiday 3 setting</t>
  </si>
  <si>
    <t>Year 3 holiday 4 setting</t>
  </si>
  <si>
    <t>Year 3 holiday 5 setting</t>
  </si>
  <si>
    <t>Year 3 holiday 6 setting</t>
  </si>
  <si>
    <t>Year 3 holiday 7 setting</t>
  </si>
  <si>
    <t>Year 3 holiday 8 setting</t>
  </si>
  <si>
    <t>Year 3 holiday 9 setting</t>
  </si>
  <si>
    <t>Year 3 holiday 10 setting</t>
  </si>
  <si>
    <t>Year 3 holiday 11 setting</t>
  </si>
  <si>
    <t>Year 3 holiday 12 setting</t>
  </si>
  <si>
    <t>Year 3 holiday 13 setting</t>
  </si>
  <si>
    <t>Year 3 holiday 14 setting</t>
  </si>
  <si>
    <t>Year 3 holiday 15 setting</t>
  </si>
  <si>
    <t>Year 3 holiday 16 setting</t>
  </si>
  <si>
    <t>Year 3 holiday 17 setting</t>
  </si>
  <si>
    <t>Year 3 holiday 18 setting</t>
  </si>
  <si>
    <t>Year 3 holiday 19 setting</t>
  </si>
  <si>
    <t>Year 3 holiday 20 setting</t>
  </si>
  <si>
    <t>Year 3 holiday 21 setting</t>
  </si>
  <si>
    <t>Year 3 holiday 22 setting</t>
  </si>
  <si>
    <t>Year 3 holiday 23 setting</t>
  </si>
  <si>
    <t>Year 3 holiday 24 setting</t>
  </si>
  <si>
    <t>Year 3 holiday 25 setting</t>
  </si>
  <si>
    <t>Year 3 holiday 26 setting</t>
  </si>
  <si>
    <t>Year 3 holiday 27 setting</t>
  </si>
  <si>
    <t>Year 3 holiday 28 setting</t>
  </si>
  <si>
    <t>Year 3 holiday 29 setting</t>
  </si>
  <si>
    <t>Year 3 holiday 30 setting</t>
  </si>
  <si>
    <t>Year 3 Setting Year</t>
  </si>
  <si>
    <t>Year 3 Holiday Number setting</t>
  </si>
  <si>
    <t>Year 4 holiday 1 setting</t>
  </si>
  <si>
    <t>Year 4 holiday 2 setting</t>
  </si>
  <si>
    <t>Year 4 holiday 3 setting</t>
  </si>
  <si>
    <t>Year 4 holiday 4 setting</t>
  </si>
  <si>
    <t>Year 4 holiday 5 setting</t>
  </si>
  <si>
    <t>Year 4 holiday 6 setting</t>
  </si>
  <si>
    <t>Year 4 holiday 7 setting</t>
  </si>
  <si>
    <t>Year 4 holiday 8 setting</t>
  </si>
  <si>
    <t>Year 4 holiday 9 setting</t>
  </si>
  <si>
    <t>Year 4 holiday 10 setting</t>
  </si>
  <si>
    <t>Year 4 holiday 11 setting</t>
  </si>
  <si>
    <t>Year 4 holiday 12 setting</t>
  </si>
  <si>
    <t>Year 4 holiday 13 setting</t>
  </si>
  <si>
    <t>Year 4 holiday 14 setting</t>
  </si>
  <si>
    <t>Year 4 holiday 15 setting</t>
  </si>
  <si>
    <t>Year 4 holiday 16 setting</t>
  </si>
  <si>
    <t>Year 4 holiday 17 setting</t>
  </si>
  <si>
    <t>Year 4 holiday 18 setting</t>
  </si>
  <si>
    <t>Year 4 holiday 19 setting</t>
  </si>
  <si>
    <t>Year 4 holiday 20 setting</t>
  </si>
  <si>
    <t>Year 4 holiday 21 setting</t>
  </si>
  <si>
    <t>Year 4 holiday 22 setting</t>
  </si>
  <si>
    <t>Year 4 holiday 23 setting</t>
  </si>
  <si>
    <t>Year 4 holiday 24 setting</t>
  </si>
  <si>
    <t>Year 4 holiday 25 setting</t>
  </si>
  <si>
    <t>Year 4 holiday 26 setting</t>
  </si>
  <si>
    <t>Year 4 holiday 27 setting</t>
  </si>
  <si>
    <t>Year 4 holiday 28 setting</t>
  </si>
  <si>
    <t>Year 4 holiday 29 setting</t>
  </si>
  <si>
    <t>Year 4 holiday 30 setting</t>
  </si>
  <si>
    <t>Year 4 Setting Year</t>
  </si>
  <si>
    <t>Year 4 Holiday Number setting</t>
  </si>
  <si>
    <t>Year 5 holiday 1 setting</t>
  </si>
  <si>
    <t>Year 5 holiday 2 setting</t>
  </si>
  <si>
    <t>Year 5 holiday 3 setting</t>
  </si>
  <si>
    <t>Year 5 holiday 4 setting</t>
  </si>
  <si>
    <t>Year 5 holiday 5 setting</t>
  </si>
  <si>
    <t>Year 5 holiday 6 setting</t>
  </si>
  <si>
    <t>Year 5 holiday 7 setting</t>
  </si>
  <si>
    <t>Year 5 holiday 8 setting</t>
  </si>
  <si>
    <t>Year 5 holiday 9 setting</t>
  </si>
  <si>
    <t>Year 5 holiday 10 setting</t>
  </si>
  <si>
    <t>Year 5 holiday 11 setting</t>
  </si>
  <si>
    <t>Year 5 holiday 12 setting</t>
  </si>
  <si>
    <t>Year 5 holiday 13 setting</t>
  </si>
  <si>
    <t>Year 5 holiday 14 setting</t>
  </si>
  <si>
    <t>Year 5 holiday 15 setting</t>
  </si>
  <si>
    <t>Year 5 holiday 16 setting</t>
  </si>
  <si>
    <t>Year 5 holiday 17 setting</t>
  </si>
  <si>
    <t>Year 5 holiday 18 setting</t>
  </si>
  <si>
    <t>Year 5 holiday 19 setting</t>
  </si>
  <si>
    <t>Year 5 holiday 20 setting</t>
  </si>
  <si>
    <t>Year 5 holiday 21 setting</t>
  </si>
  <si>
    <t>Year 5 holiday 22 setting</t>
  </si>
  <si>
    <t>Year 5 holiday 23 setting</t>
  </si>
  <si>
    <t>Year 5 holiday 24 setting</t>
  </si>
  <si>
    <t>Year 5 holiday 25 setting</t>
  </si>
  <si>
    <t>Year 5 holiday 26 setting</t>
  </si>
  <si>
    <t>Year 5 holiday 27 setting</t>
  </si>
  <si>
    <t>Year 5 holiday 28 setting</t>
  </si>
  <si>
    <t>Year 5 holiday 29 setting</t>
  </si>
  <si>
    <t>Year 5 holiday 30 setting</t>
  </si>
  <si>
    <t>Year 5 Setting Year</t>
  </si>
  <si>
    <t>Year 5 Holiday Number setting</t>
  </si>
  <si>
    <t>Year 6 holiday 1 setting</t>
  </si>
  <si>
    <t>Year 6 holiday 2 setting</t>
  </si>
  <si>
    <t>Year 6 holiday 3 setting</t>
  </si>
  <si>
    <t>Year 6 holiday 4 setting</t>
  </si>
  <si>
    <t>Year 6 holiday 5 setting</t>
  </si>
  <si>
    <t>Year 6 holiday 6 setting</t>
  </si>
  <si>
    <t>Year 6 holiday 7 setting</t>
  </si>
  <si>
    <t>Year 6 holiday 8 setting</t>
  </si>
  <si>
    <t>Year 6 holiday 9 setting</t>
  </si>
  <si>
    <t>Year 6 holiday 10 setting</t>
  </si>
  <si>
    <t>Year 6 holiday 11 setting</t>
  </si>
  <si>
    <t>Year 6 holiday 12 setting</t>
  </si>
  <si>
    <t>Year 6 holiday 13 setting</t>
  </si>
  <si>
    <t>Year 6 holiday 14 setting</t>
  </si>
  <si>
    <t>Year 6 holiday 15 setting</t>
  </si>
  <si>
    <t>Year 6 holiday 16 setting</t>
  </si>
  <si>
    <t>Year 6 holiday 17 setting</t>
  </si>
  <si>
    <t>Year 6 holiday 18 setting</t>
  </si>
  <si>
    <t>Year 6 holiday 19 setting</t>
  </si>
  <si>
    <t>Year 6 holiday 20 setting</t>
  </si>
  <si>
    <t>Year 6 holiday 21 setting</t>
  </si>
  <si>
    <t>Year 6 holiday 22 setting</t>
  </si>
  <si>
    <t>Year 6 holiday 23 setting</t>
  </si>
  <si>
    <t>Year 6 holiday 24 setting</t>
  </si>
  <si>
    <t>Year 6 holiday 25 setting</t>
  </si>
  <si>
    <t>Year 6 holiday 26 setting</t>
  </si>
  <si>
    <t>Year 6 holiday 27 setting</t>
  </si>
  <si>
    <t>Year 6 holiday 28 setting</t>
  </si>
  <si>
    <t>Year 6 holiday 29 setting</t>
  </si>
  <si>
    <t>Year 6 holiday 30 setting</t>
  </si>
  <si>
    <t>Year 6 setting Year</t>
  </si>
  <si>
    <t>Year 6 Number of holidays</t>
  </si>
  <si>
    <t>Year 7 holiday 1 setting</t>
  </si>
  <si>
    <t>Year 7 holiday 2 setting</t>
  </si>
  <si>
    <t>Year 7 holiday 3 setting</t>
  </si>
  <si>
    <t>Year 7 holiday 4 setting</t>
  </si>
  <si>
    <t>Year 7 holiday 5 setting</t>
  </si>
  <si>
    <t>Year 7 holiday 6 setting</t>
  </si>
  <si>
    <t>Year 7 holiday 7 setting</t>
  </si>
  <si>
    <t>Year 7 holiday 8 setting</t>
  </si>
  <si>
    <t>Year 7 holiday 9 setting</t>
  </si>
  <si>
    <t>Year 7 holiday 10 setting</t>
  </si>
  <si>
    <t>Year 7 holiday 11 setting</t>
  </si>
  <si>
    <t>Year 7 holiday 12 setting</t>
  </si>
  <si>
    <t>Year 7 holiday 13 setting</t>
  </si>
  <si>
    <t>Year 7 holiday 14 setting</t>
  </si>
  <si>
    <t>Year 7 holiday 15 setting</t>
  </si>
  <si>
    <t>Year 7 holiday 16 setting</t>
  </si>
  <si>
    <t>Year 7 holiday 17 setting</t>
  </si>
  <si>
    <t>Year 7 holiday 18 setting</t>
  </si>
  <si>
    <t>Year 7 holiday 19 setting</t>
  </si>
  <si>
    <t>Year 7 holiday 20 setting</t>
  </si>
  <si>
    <t>Year 7 holiday 21 setting</t>
  </si>
  <si>
    <t>Year 7 holiday 22 setting</t>
  </si>
  <si>
    <t>Year 7 holiday 23 setting</t>
  </si>
  <si>
    <t>Year 7 holiday 24 setting</t>
  </si>
  <si>
    <t>Year 7 holiday 25 setting</t>
  </si>
  <si>
    <t>Year 7 holiday 26 setting</t>
  </si>
  <si>
    <t>Year 7 holiday 27 setting</t>
  </si>
  <si>
    <t>Year 7 holiday 28 setting</t>
  </si>
  <si>
    <t>Year 7 holiday 29 setting</t>
  </si>
  <si>
    <t>Year 7 holiday 30 setting</t>
  </si>
  <si>
    <t>Year 7 Setting Year</t>
  </si>
  <si>
    <t>Year 7 Holiday Number setting</t>
  </si>
  <si>
    <t>Year 8 holiday 1 setting</t>
  </si>
  <si>
    <t>Year 8 holiday 2 setting</t>
  </si>
  <si>
    <t>Year 8 holiday 3 setting</t>
  </si>
  <si>
    <t>Year 8 holiday 4 setting</t>
  </si>
  <si>
    <t>Year 8 holiday 5 setting</t>
  </si>
  <si>
    <t>Year 8 holiday 6 setting</t>
  </si>
  <si>
    <t>Year 8 holiday 7 setting</t>
  </si>
  <si>
    <t>Year 8 holiday 8 setting</t>
  </si>
  <si>
    <t>Year 8 holiday 9 setting</t>
  </si>
  <si>
    <t>Year 8 holiday 10 setting</t>
  </si>
  <si>
    <t>Year 8 holiday 11 setting</t>
  </si>
  <si>
    <t>Year 8 holiday 12 setting</t>
  </si>
  <si>
    <t>Year 8 holiday 13 setting</t>
  </si>
  <si>
    <t>Year 8 holiday 14 setting</t>
  </si>
  <si>
    <t>Year 8 holiday 15 setting</t>
  </si>
  <si>
    <t>Year 8 holiday 16 setting</t>
  </si>
  <si>
    <t>Year 8 holiday 17 setting</t>
  </si>
  <si>
    <t>Year 8 holiday 18 setting</t>
  </si>
  <si>
    <t>Year 8 holiday 19 setting</t>
  </si>
  <si>
    <t>Year 8 holiday 20 setting</t>
  </si>
  <si>
    <t>Year 8 holiday 21 setting</t>
  </si>
  <si>
    <t>Year 8 holiday 22 setting</t>
  </si>
  <si>
    <t>Year 8 holiday 23 setting</t>
  </si>
  <si>
    <t>Year 8 holiday 24 setting</t>
  </si>
  <si>
    <t>Year 8 holiday 25 setting</t>
  </si>
  <si>
    <t>Year 8 holiday 26 setting</t>
  </si>
  <si>
    <t>Year 8 holiday 27 setting</t>
  </si>
  <si>
    <t>Year 8 holiday 28 setting</t>
  </si>
  <si>
    <t>Year 8 holiday 29 setting</t>
  </si>
  <si>
    <t>Year 8 holiday 30 setting</t>
  </si>
  <si>
    <t>Year 8 Setting Year</t>
  </si>
  <si>
    <t>Year 8 Holiday Number setting</t>
  </si>
  <si>
    <t>Year 9 holiday 1 setting</t>
  </si>
  <si>
    <t>Year 9 holiday 2 setting</t>
  </si>
  <si>
    <t>Year 9 holiday 3 setting</t>
  </si>
  <si>
    <t>Year 9 holiday 4 setting</t>
  </si>
  <si>
    <t>Year 9 holiday 5 setting</t>
  </si>
  <si>
    <t>Year 9 holiday 6 setting</t>
  </si>
  <si>
    <t>Year 9 holiday 7 setting</t>
  </si>
  <si>
    <t>Year 9 holiday 8 setting</t>
  </si>
  <si>
    <t>Year 9 holiday 9 setting</t>
  </si>
  <si>
    <t>Year 9 holiday 10 setting</t>
  </si>
  <si>
    <t>Year 9 holiday 11 setting</t>
  </si>
  <si>
    <t>Year 9 holiday 12 setting</t>
  </si>
  <si>
    <t>Year 9 holiday 13 setting</t>
  </si>
  <si>
    <t>Year 9 holiday 14 setting</t>
  </si>
  <si>
    <t>Year 9 holiday 15 setting</t>
  </si>
  <si>
    <t>Year 9 holiday 16 setting</t>
  </si>
  <si>
    <t>Year 9 holiday 17 setting</t>
  </si>
  <si>
    <t>Year 9 holiday 18 setting</t>
  </si>
  <si>
    <t>Year 9 holiday 19 setting</t>
  </si>
  <si>
    <t>Year 9 holiday 20 setting</t>
  </si>
  <si>
    <t>Year 9 holiday 21 setting</t>
  </si>
  <si>
    <t>Year 9 holiday 22 setting</t>
  </si>
  <si>
    <t>Year 9 holiday 23 setting</t>
  </si>
  <si>
    <t>Year 9 holiday 24 setting</t>
  </si>
  <si>
    <t>Year 9 holiday 25 setting</t>
  </si>
  <si>
    <t>Year 9 holiday 26 setting</t>
  </si>
  <si>
    <t>Year 9 holiday 27 setting</t>
  </si>
  <si>
    <t>Year 9 holiday 28 setting</t>
  </si>
  <si>
    <t>Year 9 holiday 29 setting</t>
  </si>
  <si>
    <t>Year 9 holiday 30 setting</t>
  </si>
  <si>
    <t>Year 9 Setting Year</t>
  </si>
  <si>
    <t>Year 9 Holiday Number setting</t>
  </si>
  <si>
    <t>Year 10 holiday 1 setting</t>
  </si>
  <si>
    <t>Year 10 holiday 2 setting</t>
  </si>
  <si>
    <t>Year 10 holiday 3 setting</t>
  </si>
  <si>
    <t>Year 10 holiday 4 setting</t>
  </si>
  <si>
    <t>Year 10 holiday 5 setting</t>
  </si>
  <si>
    <t>Year 10 holiday 6 setting</t>
  </si>
  <si>
    <t>Year 10 holiday 7 setting</t>
  </si>
  <si>
    <t>Year 10 holiday 8 setting</t>
  </si>
  <si>
    <t>Year 10 holiday 9 setting</t>
  </si>
  <si>
    <t>Year 10 holiday 10 setting</t>
  </si>
  <si>
    <t>Year 10 holiday 11 setting</t>
  </si>
  <si>
    <t>Year 10 holiday 12 setting</t>
  </si>
  <si>
    <t>Year 10 holiday 13 setting</t>
  </si>
  <si>
    <t>Year 10 holiday 14 setting</t>
  </si>
  <si>
    <t>Year 10 holiday 15 setting</t>
  </si>
  <si>
    <t>Year 10 holiday 16 setting</t>
  </si>
  <si>
    <t>Year 10 holiday 17 setting</t>
  </si>
  <si>
    <t>Year 10 holiday 18 setting</t>
  </si>
  <si>
    <t>Year 10 holiday 19 setting</t>
  </si>
  <si>
    <t>Year 10 holiday 20 setting</t>
  </si>
  <si>
    <t>Year 10 holiday 21 setting</t>
  </si>
  <si>
    <t>Year 10 holiday 22 setting</t>
  </si>
  <si>
    <t>Year 10 holiday 23 setting</t>
  </si>
  <si>
    <t>Year 10 holiday 24 setting</t>
  </si>
  <si>
    <t>Year 10 holiday 25 setting</t>
  </si>
  <si>
    <t>Year 10 holiday 26 setting</t>
  </si>
  <si>
    <t>Year 10 holiday 27 setting</t>
  </si>
  <si>
    <t>Year 10 holiday 28 setting</t>
  </si>
  <si>
    <t>Year 10 holiday 29 setting</t>
  </si>
  <si>
    <t>Year 10 holiday 30 setting</t>
  </si>
  <si>
    <t>Year 10 Setting Year</t>
  </si>
  <si>
    <t>2000-2099</t>
  </si>
  <si>
    <t>Year 10 Holiday Number setting</t>
  </si>
  <si>
    <t>0-30</t>
  </si>
  <si>
    <t>Special weekday schedule settings  : 03H Read, 10H Write</t>
    <phoneticPr fontId="8" type="noConversion"/>
  </si>
  <si>
    <t>Enable special weekday schedule</t>
  </si>
  <si>
    <t>0: Disable 1: Enable      If 0, Weekend schedule uses registers 0x7804H &amp; 0x7805H</t>
  </si>
  <si>
    <t>Season 1 weekday schedule enable</t>
  </si>
  <si>
    <t>bit0: Sunday bit1-bit6: Monday-Saturday bit=1 means Enabled</t>
  </si>
  <si>
    <t>Season 1 Sunday schedule ID</t>
  </si>
  <si>
    <t>Season 1 Monday Schedule ID</t>
  </si>
  <si>
    <t>Season 1 Tuesday Schedule ID</t>
  </si>
  <si>
    <t>Season 1 Wednesday Schedule ID</t>
  </si>
  <si>
    <t>Season 1 Thursday Schedule ID</t>
  </si>
  <si>
    <t>Season 1 Friday Schedule ID</t>
  </si>
  <si>
    <t>Season 1 Saturday Schedule ID</t>
    <phoneticPr fontId="8" type="noConversion"/>
  </si>
  <si>
    <t>Season 2 weekday schedule enable</t>
  </si>
  <si>
    <t>Season 2 Sunday schedule ID</t>
  </si>
  <si>
    <t>Season 2 Monday Schedule ID</t>
  </si>
  <si>
    <t>Season 2 Tuesday Schedule ID</t>
  </si>
  <si>
    <t>Season 2 Wednesday Schedule ID</t>
  </si>
  <si>
    <t>Season 2 Thursday Schedule ID</t>
  </si>
  <si>
    <t>Season 2 Friday Schedule ID</t>
  </si>
  <si>
    <t>Season 2 Saturday Schedule ID</t>
  </si>
  <si>
    <t>Season 3 weekday schedule enable</t>
  </si>
  <si>
    <t>Season 3 Sunday schedule ID</t>
  </si>
  <si>
    <t>Season 3 Monday Schedule ID</t>
  </si>
  <si>
    <t>Season 3 Tuesday Schedule ID</t>
  </si>
  <si>
    <t>Season 3 Wednesday Schedule ID</t>
  </si>
  <si>
    <t>Season 3 Thursday Schedule ID</t>
  </si>
  <si>
    <t>Season 3 Friday Schedule ID</t>
  </si>
  <si>
    <t>Season 3 Saturday Schedule ID</t>
  </si>
  <si>
    <t>Season 4 weekday schedule enable</t>
  </si>
  <si>
    <t>Season 4 Sunday schedule ID</t>
  </si>
  <si>
    <t>Season 4 Monday Schedule ID</t>
  </si>
  <si>
    <t>Season 4 Tuesday Schedule ID</t>
  </si>
  <si>
    <t>Season 4 Wednesday Schedule ID</t>
  </si>
  <si>
    <t>Season 4 Thursday Schedule ID</t>
  </si>
  <si>
    <t>Season 4 Friday Schedule ID</t>
  </si>
  <si>
    <t>Season 4 Saturday Schedule ID</t>
  </si>
  <si>
    <t>Season 5 weekday schedule enable</t>
  </si>
  <si>
    <t>Season 5 Sunday schedule ID</t>
  </si>
  <si>
    <t>Season 5 Monday Schedule ID</t>
  </si>
  <si>
    <t>Season 5 Tuesday Schedule ID</t>
  </si>
  <si>
    <t>Season 5 Wednesday Schedule ID</t>
  </si>
  <si>
    <t>Season 5 Thursday Schedule ID</t>
  </si>
  <si>
    <t>Season 5 Friday Schedule ID</t>
  </si>
  <si>
    <t>Season 5 Saturday Schedule ID</t>
  </si>
  <si>
    <t>Season 6 weekday schedule enable</t>
  </si>
  <si>
    <t>Season 6 Sunday schedule ID</t>
  </si>
  <si>
    <t>Season 6 Monday Schedule ID</t>
  </si>
  <si>
    <t>Season 6 Tuesday Schedule ID</t>
  </si>
  <si>
    <t>Season 6 Wednesday Schedule ID</t>
  </si>
  <si>
    <t>Season 6 Thursday Schedule ID</t>
  </si>
  <si>
    <t>Season 6 Friday Schedule ID</t>
  </si>
  <si>
    <t>Season 6 Saturday Schedule ID</t>
  </si>
  <si>
    <t>Season 7 weekday schedule enable</t>
  </si>
  <si>
    <t>Season 7 Sunday schedule ID</t>
  </si>
  <si>
    <t>Season 7 Monday Schedule ID</t>
  </si>
  <si>
    <t>Season 7 Tuesday Schedule ID</t>
  </si>
  <si>
    <t>Season 7 Wednesday Schedule ID</t>
  </si>
  <si>
    <t>Season 7 Thursday Schedule ID</t>
  </si>
  <si>
    <t>Season 7 Friday Schedule ID</t>
  </si>
  <si>
    <t>Season 7 Saturday Schedule ID</t>
  </si>
  <si>
    <t>Season 8 weekday schedule enable</t>
  </si>
  <si>
    <t>Season 8 Sunday schedule ID</t>
  </si>
  <si>
    <t>Season 8 Monday Schedule ID</t>
  </si>
  <si>
    <t>Season 8 Tuesday Schedule ID</t>
  </si>
  <si>
    <t>Season 8 Wednesday Schedule ID</t>
  </si>
  <si>
    <t>Season 8 Thursday Schedule ID</t>
  </si>
  <si>
    <t>Season 8 Friday Schedule ID</t>
  </si>
  <si>
    <t>Season 8 Saturday Schedule ID</t>
  </si>
  <si>
    <t>Season 9 weekday schedule enable</t>
  </si>
  <si>
    <t>Season 9 Sunday schedule ID</t>
  </si>
  <si>
    <t>Season 9 Monday Schedule ID</t>
  </si>
  <si>
    <t>Season 9 Tuesday Schedule ID</t>
  </si>
  <si>
    <t>Season 9 Wednesday Schedule ID</t>
  </si>
  <si>
    <t>Season 9 Thursday Schedule ID</t>
  </si>
  <si>
    <t>Season 9 Friday Schedule ID</t>
  </si>
  <si>
    <t>Season 9 Saturday Schedule ID</t>
  </si>
  <si>
    <t>Season 10 weekday schedule enable</t>
  </si>
  <si>
    <t>Season 10 Sunday schedule ID</t>
  </si>
  <si>
    <t>Season 10 Monday Schedule ID</t>
  </si>
  <si>
    <t>Season 10 Tuesday Schedule ID</t>
  </si>
  <si>
    <t>Season 10 Wednesday Schedule ID</t>
  </si>
  <si>
    <t>Season 10 Thursday Schedule ID</t>
  </si>
  <si>
    <t>Season 10 Friday Schedule ID</t>
  </si>
  <si>
    <t>Season 10 Saturday Schedule ID</t>
  </si>
  <si>
    <t>Season 11 weekday schedule enable</t>
  </si>
  <si>
    <t>Season 11 Sunday schedule ID</t>
  </si>
  <si>
    <t>Season 11 Monday Schedule ID</t>
  </si>
  <si>
    <t>Season 11 Tuesday Schedule ID</t>
  </si>
  <si>
    <t>Season 11 Wednesday Schedule ID</t>
  </si>
  <si>
    <t>Season 11 Thursday Schedule ID</t>
  </si>
  <si>
    <t>Season 11 Friday Schedule ID</t>
  </si>
  <si>
    <t>Season 11 Saturday Schedule ID</t>
  </si>
  <si>
    <t>Season 12 weekday schedule enable</t>
  </si>
  <si>
    <t>Season 12 Sunday schedule ID</t>
  </si>
  <si>
    <t>Season 12 Monday Schedule ID</t>
  </si>
  <si>
    <t>Season 12 Tuesday Schedule ID</t>
  </si>
  <si>
    <t>Season 12 Wednesday Schedule ID</t>
  </si>
  <si>
    <t>Season 12 Thursday Schedule ID</t>
  </si>
  <si>
    <t>Season 12 Friday Schedule ID</t>
  </si>
  <si>
    <t>Season 12 Saturday Schedule ID</t>
  </si>
  <si>
    <t>Max value record
code function : 03H Read</t>
  </si>
  <si>
    <t>System Frequency Max value</t>
  </si>
  <si>
    <t>System Frequency Max value Timestamp                                 ( year：    uint8_t
  month： uint8_t
  day：     uint8_t
  hour：    uint8_t
  min：     uint8_t
  sec：     uint8_t
 millisec：uint16_t)</t>
  </si>
  <si>
    <t>Phase A Line-to-Neutral Voltage Max value</t>
    <phoneticPr fontId="8" type="noConversion"/>
  </si>
  <si>
    <t>Phase A Line-to-Neutral Voltage Max value Timestamp</t>
  </si>
  <si>
    <t>Phase B Line-to-Neutral Voltage Max value</t>
  </si>
  <si>
    <t>Phase B Line-to-Neutral Voltage Max value Timestamp</t>
  </si>
  <si>
    <t>Phase C Line-to-Neutral Voltage Max value</t>
  </si>
  <si>
    <t>Phase C Line-to-Neutral Voltage Max value Timestamp</t>
  </si>
  <si>
    <t>Phase AB Line-to-Line Voltage Max value</t>
    <phoneticPr fontId="8" type="noConversion"/>
  </si>
  <si>
    <t>Phase AB Line-to-Line Voltage Max value Timestamp</t>
  </si>
  <si>
    <t>Phase BC Line-to-Line Voltage Max value</t>
  </si>
  <si>
    <t>Phase BC Line-to-Line Voltage Max value Timestamp</t>
  </si>
  <si>
    <t>Phase CA Line-to-Line Voltage Max value</t>
  </si>
  <si>
    <t>Phase CA Line-to-Line Voltage Max value Timestamp</t>
  </si>
  <si>
    <t>Phase A Current Max value</t>
  </si>
  <si>
    <t>Phase A Current Max value Timestamp</t>
  </si>
  <si>
    <t xml:space="preserve">Phase A Active Power Max value </t>
  </si>
  <si>
    <t>Phase A Active Power Max value Timestamp</t>
  </si>
  <si>
    <t xml:space="preserve">Phase A Reactive Power Max value </t>
  </si>
  <si>
    <t>Phase A Reactive Power Max value Timestamp</t>
  </si>
  <si>
    <t xml:space="preserve">Phase A Apparent Power Max value </t>
  </si>
  <si>
    <t>Phase A Apparent Power Max value Timestamp</t>
  </si>
  <si>
    <t>Phase A Power Factor Max value</t>
    <phoneticPr fontId="8" type="noConversion"/>
  </si>
  <si>
    <t>Phase A Power Factor Max value  Timestamp</t>
  </si>
  <si>
    <t>Phase A Voltage THD Max value</t>
  </si>
  <si>
    <t>Phase A Voltage THD Max value Timestamp</t>
    <phoneticPr fontId="8" type="noConversion"/>
  </si>
  <si>
    <t xml:space="preserve">Phase B Current Max value </t>
  </si>
  <si>
    <t>Phase B Current Max value Timestamp</t>
  </si>
  <si>
    <t xml:space="preserve">Phase B Active Power Max value </t>
  </si>
  <si>
    <t>Phase B Active Power Max value Timestamp</t>
  </si>
  <si>
    <t xml:space="preserve">Phase B Reactive Power Max value </t>
    <phoneticPr fontId="8" type="noConversion"/>
  </si>
  <si>
    <t>Phase B Reactive Power Max value Timestamp</t>
  </si>
  <si>
    <t xml:space="preserve">Phase B Apparent Power Max value </t>
  </si>
  <si>
    <t>Phase B Apparent Power Max value Timestamp</t>
  </si>
  <si>
    <t>Phase B Power Factor Max value</t>
    <phoneticPr fontId="8" type="noConversion"/>
  </si>
  <si>
    <t>Phase B Power Factor Max value  Timestamp</t>
  </si>
  <si>
    <t>Phase B Voltage THD Max value</t>
  </si>
  <si>
    <t>Phase B Voltage THD Max value Timestamp</t>
  </si>
  <si>
    <t>Phase C Current Max value Timestamp</t>
  </si>
  <si>
    <t xml:space="preserve">Phase C Active Power Max value </t>
  </si>
  <si>
    <t>Phase C Active Power Max value Timestamp</t>
  </si>
  <si>
    <t xml:space="preserve">Phase C Reactive Power Max value </t>
  </si>
  <si>
    <t>Phase C Reactive Power Max value Timestamp</t>
    <phoneticPr fontId="8" type="noConversion"/>
  </si>
  <si>
    <t xml:space="preserve">Phase C Apparent Power Max value </t>
  </si>
  <si>
    <t>Phase C Apparent Power Max value Timestamp</t>
  </si>
  <si>
    <t>Phase C Power Factor Max value</t>
  </si>
  <si>
    <t>Phase C Power Factor Max value  Timestamp</t>
  </si>
  <si>
    <t xml:space="preserve">Phase C Voltage THD Max value </t>
  </si>
  <si>
    <t>Phase C Voltage THD Max value Timestamp</t>
  </si>
  <si>
    <t>Voltage Unbalance Factor Magnitude Max value</t>
  </si>
  <si>
    <t>Voltage Unbalance Factor Magnitude Max value Timestamp</t>
  </si>
  <si>
    <t>Input Channel 1 Current Max value</t>
  </si>
  <si>
    <t>Input Channel 1 Current Max value Timestamp</t>
  </si>
  <si>
    <t>Input Channel 1 Active Power Max value</t>
  </si>
  <si>
    <t>Input Channel 1 Active Power Max value Timestamp</t>
  </si>
  <si>
    <t>Input Channel 1 Reactive Power Max value</t>
  </si>
  <si>
    <t>Input Channel 1 Reactive Power  Max value Timestamp</t>
  </si>
  <si>
    <t>Input Channel 1 Apparent Power  Max value</t>
    <phoneticPr fontId="8" type="noConversion"/>
  </si>
  <si>
    <t>Input Channel 1 Apparent Power Max value Timestamp</t>
  </si>
  <si>
    <t>Input Channel 1  Power Factor Max value</t>
  </si>
  <si>
    <t>Input Channel 1  Power Factor Max value Timestamp</t>
    <phoneticPr fontId="8" type="noConversion"/>
  </si>
  <si>
    <t>Input Channel 1 Current THD Max value</t>
  </si>
  <si>
    <t>Input Channel 1 Current THD Max value Timestamp</t>
  </si>
  <si>
    <t>Input channel 2-24  Max value</t>
  </si>
  <si>
    <t>User Channel 1 Current  Max value</t>
  </si>
  <si>
    <t>User Channel 1 Current  Max value Timestamp</t>
  </si>
  <si>
    <t>User Channel 1 Active Power Max value</t>
  </si>
  <si>
    <t>User Channel 1 Active Power Max value Timestamp</t>
  </si>
  <si>
    <t xml:space="preserve">User Channel 1 Reactive Power Max value </t>
  </si>
  <si>
    <t>User Channel 1 Reactive Power Max value Timestamp</t>
  </si>
  <si>
    <t xml:space="preserve">User Channel 1 Apparent Power Max value </t>
  </si>
  <si>
    <t>User Channel 1 Apparent Power Max value Timestamp</t>
  </si>
  <si>
    <t>User Channel 1 Power Factor</t>
  </si>
  <si>
    <t>User Channel 1 Power Factor Timestamp</t>
  </si>
  <si>
    <t>User channel 2-12  Max value</t>
  </si>
  <si>
    <t>Min value record</t>
  </si>
  <si>
    <t>System Frequency Min value</t>
  </si>
  <si>
    <t>System Frequency Min value Timestamp
( year：    uint8_t
  month： uint8_t
  day：     uint8_t
  hour：    uint8_t
  min：     uint8_t
  sec：     uint8_t
 millisec：uint16_t)</t>
  </si>
  <si>
    <t>Phase A Line-to-Neutral Voltage Min value</t>
  </si>
  <si>
    <t>Phase A Line-to-Neutral Voltage Min value Timestamp</t>
  </si>
  <si>
    <t>Phase B Line-to-Neutral Voltage Min value</t>
  </si>
  <si>
    <t>Phase B Line-to-Neutral Voltage Min value Timestamp</t>
  </si>
  <si>
    <t>Phase C Line-to-Neutral Voltage Min value</t>
  </si>
  <si>
    <t>Phase C Line-to-Neutral Voltage Min value Timestamp</t>
  </si>
  <si>
    <t>Phase AB Line-to-Line Voltage Min value</t>
  </si>
  <si>
    <t>Phase AB Line-to-Line Voltage Min value Timestamp</t>
  </si>
  <si>
    <t>Phase BC Line-to-Line Voltage Min value</t>
  </si>
  <si>
    <t>Phase BC Line-to-Line Voltage Min value Timestamp</t>
  </si>
  <si>
    <t>Phase CA Line-to-Line Voltage Min value</t>
  </si>
  <si>
    <t>Phase CA Line-to-Line Voltage Min value Timestamp</t>
  </si>
  <si>
    <t>Phase A Current Min value</t>
  </si>
  <si>
    <t>Phase A Current Min value Timestamp</t>
  </si>
  <si>
    <t xml:space="preserve">Phase A Active Power Min value </t>
  </si>
  <si>
    <t>Phase A Active Power Min value Timestamp</t>
  </si>
  <si>
    <t xml:space="preserve">Phase A Reactive Power Min value </t>
  </si>
  <si>
    <t>Phase A Reactive Power Min value Timestamp</t>
  </si>
  <si>
    <t xml:space="preserve">Phase A Apparent Power Min value </t>
  </si>
  <si>
    <t>Phase A Apparent Power Min value Timestamp</t>
    <phoneticPr fontId="8" type="noConversion"/>
  </si>
  <si>
    <t>Phase A Power Factor Min value</t>
  </si>
  <si>
    <t>Phase A Power Factor Min value  Timestamp</t>
  </si>
  <si>
    <t>Phase A Voltage THD Min value</t>
  </si>
  <si>
    <t>Phase A Voltage THD Min value Timestamp</t>
  </si>
  <si>
    <t xml:space="preserve">Phase B Current Min value </t>
  </si>
  <si>
    <t>Phase B Current Min value Timestamp</t>
  </si>
  <si>
    <t xml:space="preserve">Phase B Active Power Min value </t>
  </si>
  <si>
    <t>Phase B Active Power Min value Timestamp</t>
  </si>
  <si>
    <t xml:space="preserve">Phase B Reactive Power Min value </t>
  </si>
  <si>
    <t>Phase B Reactive Power Min value Timestamp</t>
  </si>
  <si>
    <t xml:space="preserve">Phase B Apparent Power Min value </t>
  </si>
  <si>
    <t>Phase B Apparent Power Min value Timestamp</t>
  </si>
  <si>
    <t>Phase B Power Factor Min value</t>
  </si>
  <si>
    <t>Phase B Power Factor Min value  Timestamp</t>
  </si>
  <si>
    <t>Phase B Voltage THD Min value</t>
  </si>
  <si>
    <t>Phase B Voltage THD Min value Timestamp</t>
  </si>
  <si>
    <t>Phase C Current Min value</t>
  </si>
  <si>
    <t>Phase C Current Min value Timestamp</t>
  </si>
  <si>
    <t xml:space="preserve">Phase C Active Power Min value </t>
  </si>
  <si>
    <t>Phase C Active Power Min value Timestamp</t>
  </si>
  <si>
    <t xml:space="preserve">Phase C Reactive Power Min value </t>
  </si>
  <si>
    <t>Phase C Reactive Power Min value Timestamp</t>
  </si>
  <si>
    <t xml:space="preserve">Phase C Apparent Power Min value </t>
  </si>
  <si>
    <t>Phase C Apparent Power Min value Timestamp</t>
  </si>
  <si>
    <t>Phase C Power Factor Min value</t>
  </si>
  <si>
    <t>Phase C Power Factor Min value  Timestamp</t>
  </si>
  <si>
    <t xml:space="preserve">Phase C Voltage THD Min value </t>
  </si>
  <si>
    <t>Phase C Voltage THD Min value Timestamp</t>
  </si>
  <si>
    <t>Voltage Unbalance Factor Magnitude Min value</t>
  </si>
  <si>
    <t>Voltage Unbalance Factor Magnitude Min value Timestamp</t>
  </si>
  <si>
    <t>Input Channel 1 Current Min value</t>
  </si>
  <si>
    <t>Input Channel 1 Current Min value Timestamp</t>
  </si>
  <si>
    <t>Input Channel 1 Active Power Min value</t>
  </si>
  <si>
    <t>Input Channel 1 Active Power Min value Timestamp</t>
  </si>
  <si>
    <t>Input Channel 1 Reactive Power Min value</t>
  </si>
  <si>
    <t>Input Channel 1 Reactive Power  Min value Timestamp</t>
  </si>
  <si>
    <t>Input Channel 1 Apparent Power  Min value</t>
  </si>
  <si>
    <t>Input Channel 1 Apparent Power Min value Timestamp</t>
  </si>
  <si>
    <t>Input Channel 1 Power Factor Min value</t>
  </si>
  <si>
    <t>Input Channel 1 Power Factor Min value Timestamp</t>
  </si>
  <si>
    <t>Input Channel 1 Current THD Min value</t>
  </si>
  <si>
    <t>Input Channel 1 Current THD Min value Timestamp</t>
  </si>
  <si>
    <t>Input channel 2-24  Min value</t>
  </si>
  <si>
    <t>User Channel 1 Current  Min value</t>
  </si>
  <si>
    <t>User Channel 1 Current  Min value Timestamp</t>
  </si>
  <si>
    <t>User Channel 1 Active Power Min value</t>
  </si>
  <si>
    <t>User Channel 1 Active Power Min value Timestamp</t>
  </si>
  <si>
    <t xml:space="preserve">User Channel 1 Reactive Power Min value </t>
  </si>
  <si>
    <t>User Channel 1 Reactive Power Min value Timestamp</t>
  </si>
  <si>
    <t xml:space="preserve">User Channel 1 Apparent Power Min value </t>
  </si>
  <si>
    <t>User Channel 1 Apparent Power Min value Timestamp</t>
  </si>
  <si>
    <t>User channel 2-12  Min value</t>
  </si>
  <si>
    <t>Alarm settings
code function : 03H Read, 10H Write</t>
  </si>
  <si>
    <t xml:space="preserve">Enable all alarm </t>
  </si>
  <si>
    <t>Bit 0~19 for alarm channel 1~20 (0: disabled; 1：enabled</t>
  </si>
  <si>
    <t>Alarm Channel 1 Logic</t>
    <phoneticPr fontId="8" type="noConversion"/>
  </si>
  <si>
    <t xml:space="preserve">bit2-0= 000：parameter 1 is not involved in the alert logic calculation
bit2-0= 001：parameter 1 is used as the "=" condition in the alert logic calculation 
bit2-0= 010：parameter 1 is used for the "&gt;" condition in the alert logic calculation
bit2-0= 011：parameter 1 is used for the "&lt;" condition in the alert logic calculation
bit 5-3 = 000：parameter 2 is not involved in the alert logic calculation 
bit5-3= 001： parameter 2 is used as the "=" condition in the alert logic calculation
bit 5-3 = 010：parameter 2 is used for the "&gt;" condition in the alert logic calculation 
bit 5-3 =0 11：parameter 2 is used for the "&lt;" condition in the alert logic calculation
bit7-6=01：Parameters 1 and 2 have an "&amp;&amp;" relationship in the alert logic calculation
bit7-6=10：Parameters 1 and 2 have an "||" relationship in the alert logic calculation                                                         </t>
  </si>
  <si>
    <t>Alarm channel 1 RO  selection</t>
    <phoneticPr fontId="8" type="noConversion"/>
  </si>
  <si>
    <t>0: no output
1-2: output relay ID</t>
    <phoneticPr fontId="8" type="noConversion"/>
  </si>
  <si>
    <t>Alarm channel 1 DO  selection</t>
  </si>
  <si>
    <t>0: no output
1-8: output DO ID</t>
  </si>
  <si>
    <t>Alarm channel 1 parameter1 index</t>
  </si>
  <si>
    <t>modbus addr (DI :1-4)、Basic Parameters 、Demand、Power Quality</t>
  </si>
  <si>
    <t>Alarm channel 1 parameter1 Pickup Value</t>
  </si>
  <si>
    <t>Alarm channel 1 parameter1 Pickup Delay</t>
  </si>
  <si>
    <t>1-65535</t>
    <phoneticPr fontId="8" type="noConversion"/>
  </si>
  <si>
    <t>Alarm channel 1 parameter1 Dropout Value</t>
  </si>
  <si>
    <t>Alarm channel 1 parameter1 Dropout Delay</t>
  </si>
  <si>
    <t>1-65535</t>
  </si>
  <si>
    <t>Alarm channel 1 parameter2 index</t>
  </si>
  <si>
    <t>Alarm channel 1 parameter2 Pickup Value</t>
  </si>
  <si>
    <t>Alarm channel 1 parameter2 Pickup Delay</t>
  </si>
  <si>
    <t>Alarm channel 1 parameter2 Dropout Value</t>
  </si>
  <si>
    <t>Alarm channel 1 parameter2 Dropout Delay</t>
  </si>
  <si>
    <t>Alarm channel 2 configuration</t>
  </si>
  <si>
    <t>Alarm channel 3 configuration</t>
  </si>
  <si>
    <t>Alarm channel 4 configuration</t>
  </si>
  <si>
    <t>Alarm channel 5 configuration</t>
  </si>
  <si>
    <t>Alarm channel 6 configuration</t>
  </si>
  <si>
    <t>Alarm channel 7 configuration</t>
  </si>
  <si>
    <t>Alarm channel 8 configuration</t>
  </si>
  <si>
    <t>Alarm channel 9 configuration</t>
  </si>
  <si>
    <t>Alarm channel 10 configuration</t>
  </si>
  <si>
    <t>Alarm channel 11 configuration</t>
  </si>
  <si>
    <t>Alarm channel 12 configuration</t>
  </si>
  <si>
    <t>Alarm channel 13 configuration</t>
  </si>
  <si>
    <t>Alarm channel 14 configuration</t>
  </si>
  <si>
    <t>Alarm channel 15 configuration</t>
  </si>
  <si>
    <t>Alarm channel 16 configuration</t>
  </si>
  <si>
    <t>Alarm channel 17 configuration</t>
  </si>
  <si>
    <t>Alarm channel 18 configuration</t>
  </si>
  <si>
    <t>Alarm channel 19 configuration</t>
  </si>
  <si>
    <t>Alarm channel 20 configuration</t>
  </si>
  <si>
    <t>Alarm Log Read Window</t>
  </si>
  <si>
    <t>Data Format</t>
  </si>
  <si>
    <t>The alarm status of each alarm channel</t>
  </si>
  <si>
    <t>bit0-bit019：0-&gt;Alarm release   1:Alarm activation</t>
  </si>
  <si>
    <t>the index of the Alarm Log</t>
    <phoneticPr fontId="8" type="noConversion"/>
  </si>
  <si>
    <t>1-200</t>
  </si>
  <si>
    <t>Number of the Alarm Log</t>
  </si>
  <si>
    <t xml:space="preserve">Alarm Log already occurred Count      0：Empty  </t>
  </si>
  <si>
    <t>The first index of the alarm Log will be read</t>
  </si>
  <si>
    <t xml:space="preserve">Read the number of the Alarm Log offset </t>
  </si>
  <si>
    <t>1--8</t>
  </si>
  <si>
    <t>Data state of Alarm Log Window</t>
  </si>
  <si>
    <t>0x00: window get data failed;
0x0B: window data effective;
0xFF: window data Busy;</t>
  </si>
  <si>
    <t>Alarm Log Reading Window</t>
  </si>
  <si>
    <t>Alarm Log Data</t>
  </si>
  <si>
    <t>SOE Log Status</t>
    <phoneticPr fontId="8" type="noConversion"/>
  </si>
  <si>
    <t xml:space="preserve"> the index of the SOE Log</t>
  </si>
  <si>
    <t>Number of the SOE Log</t>
  </si>
  <si>
    <t xml:space="preserve">SOE Log already occurred Count   0：Empty  </t>
  </si>
  <si>
    <t>SOE Log Read Window</t>
    <phoneticPr fontId="8" type="noConversion"/>
  </si>
  <si>
    <t>The first index of the SOE Log will be read</t>
  </si>
  <si>
    <t>uint16_t</t>
    <phoneticPr fontId="8" type="noConversion"/>
  </si>
  <si>
    <t>Read the number of the SOE Log offset</t>
  </si>
  <si>
    <t>R/W</t>
    <phoneticPr fontId="8" type="noConversion"/>
  </si>
  <si>
    <t>1--20</t>
  </si>
  <si>
    <t>Data state of   SOE Log  Window</t>
  </si>
  <si>
    <t xml:space="preserve"> SOE Log  Reading Window</t>
    <phoneticPr fontId="8" type="noConversion"/>
  </si>
  <si>
    <t>SOE Log Data</t>
  </si>
  <si>
    <t xml:space="preserve"> DI pulse Count</t>
    <phoneticPr fontId="8" type="noConversion"/>
  </si>
  <si>
    <t>DI1 pulse count</t>
  </si>
  <si>
    <t>DI2 pulse count</t>
  </si>
  <si>
    <t>DI3 pulse count</t>
  </si>
  <si>
    <t>DI4 pulse count</t>
  </si>
  <si>
    <t>Alarm Log Record Data Format</t>
  </si>
  <si>
    <t>Alarm Log ID</t>
  </si>
  <si>
    <t>Alarm Log Time Stamp
( year：    uint8_t
  month： uint8_t
  day：     uint8_t
  hour：    uint8_t
  min：     uint8_t
  sec：     uint8_t
 millisec：uint16_t)</t>
  </si>
  <si>
    <t>Alarm Log Monitor ID</t>
  </si>
  <si>
    <t>Alarm Status</t>
    <phoneticPr fontId="8" type="noConversion"/>
  </si>
  <si>
    <t>1:start 0:end 2：configuration change</t>
    <phoneticPr fontId="8" type="noConversion"/>
  </si>
  <si>
    <t>Alarm Log  Extreme Value 1</t>
  </si>
  <si>
    <t>Alarm Log  Extreme Value 2</t>
  </si>
  <si>
    <t xml:space="preserve"> </t>
  </si>
  <si>
    <t>Alarm Log  Duration</t>
    <phoneticPr fontId="8" type="noConversion"/>
  </si>
  <si>
    <t>Soe Log Record Data Format</t>
  </si>
  <si>
    <t>Soe Log ID</t>
  </si>
  <si>
    <t>Time Stamp
( year：    uint8_t
  month： uint8_t
  day：     uint8_t
  hour：    uint8_t
  min：     uint8_t
  sec：     uint8_t
 millisec：uint16_t)</t>
  </si>
  <si>
    <t>digtal Input Status</t>
  </si>
  <si>
    <t>b3-b0-&gt;DI4-DI1 Status:1:High 0：Low</t>
    <phoneticPr fontId="8" type="noConversion"/>
  </si>
  <si>
    <t>Rated Value</t>
  </si>
  <si>
    <t>Current Rated Value</t>
  </si>
  <si>
    <t>&gt;0</t>
  </si>
  <si>
    <t>Voltage  Rated Value</t>
  </si>
  <si>
    <t>1-690V</t>
  </si>
  <si>
    <t>Voltage Sag</t>
  </si>
  <si>
    <t>Voltage Sag Enable</t>
  </si>
  <si>
    <t>0：disable 1：enable</t>
  </si>
  <si>
    <t>Voltage Sag Threshold</t>
  </si>
  <si>
    <t>10%-90%</t>
  </si>
  <si>
    <t>Voltage Sag Jitter</t>
  </si>
  <si>
    <t>1-10%</t>
  </si>
  <si>
    <t>Voltage Sag  Triggers Waveform Recording</t>
  </si>
  <si>
    <t>0:disable 1:enable</t>
  </si>
  <si>
    <t>Voltage Sag   - switch to output DO</t>
  </si>
  <si>
    <t>0-8  0:No Digital Output;1-8:DO1-DO8</t>
  </si>
  <si>
    <t>Voltage Sag   - switch to output RO</t>
  </si>
  <si>
    <t>0-2 0:No Relay Ouput;1-2:RO1-RO2</t>
  </si>
  <si>
    <t>Voltage Swell</t>
  </si>
  <si>
    <t>Voltage Swell Enable</t>
  </si>
  <si>
    <t>Voltage Swell Threshold</t>
  </si>
  <si>
    <t>110%-150%</t>
  </si>
  <si>
    <t>Voltage Swell  Jitter</t>
  </si>
  <si>
    <t>Voltage Swell  Triggers Waveform Recording</t>
  </si>
  <si>
    <t>Voltage Swell   - switch to output DO</t>
  </si>
  <si>
    <t>Voltage Swell   - switch to output RO</t>
  </si>
  <si>
    <t>Voltage Interruption</t>
  </si>
  <si>
    <t>Voltage Interruption Enable</t>
  </si>
  <si>
    <t>Voltage Interruption Threshold</t>
  </si>
  <si>
    <t>5%-20%</t>
  </si>
  <si>
    <t>Voltage Interruption Jitter</t>
  </si>
  <si>
    <t>Voltage Interruption Triggers Waveform Recording</t>
  </si>
  <si>
    <t>Voltage Interruption   - switch to output DO</t>
  </si>
  <si>
    <t>Voltage Interruption  - switch to output RO</t>
    <phoneticPr fontId="8" type="noConversion"/>
  </si>
  <si>
    <t>Current Swell</t>
  </si>
  <si>
    <t>Current Swell Enable</t>
  </si>
  <si>
    <t>Current Swell Threshold</t>
  </si>
  <si>
    <t>Current Swell Jitter</t>
  </si>
  <si>
    <t>Current Triggers Waveform Recording</t>
  </si>
  <si>
    <t>Current Swell   - switch to output DO</t>
  </si>
  <si>
    <t>Current Swell  - switch to output RO</t>
  </si>
  <si>
    <t xml:space="preserve"> sampling rate</t>
  </si>
  <si>
    <t xml:space="preserve">0:16 points
1:32 points
2:64 points
3:128 points </t>
    <phoneticPr fontId="8" type="noConversion"/>
  </si>
  <si>
    <t xml:space="preserve"> Number of cycles before the event occurred</t>
    <phoneticPr fontId="8" type="noConversion"/>
  </si>
  <si>
    <t>1-159, Total numbers of recorded waves is 2560 float data points, If sampling rate is 16 points, the max recorded waves is 160, Number of recorded waves before the event occurred shoud be setted to 1-159.</t>
  </si>
  <si>
    <t>Number of cycles after the event occurred</t>
    <phoneticPr fontId="8" type="noConversion"/>
  </si>
  <si>
    <t>1-159, The max recorded waves is (160 - Number of recorded waves before the event occurred)</t>
    <phoneticPr fontId="8" type="noConversion"/>
  </si>
  <si>
    <t>DI1 Trigger</t>
  </si>
  <si>
    <t>0:disable, 1-24：user 1-12，input channel 1-24, 0xFF:only record voltage</t>
  </si>
  <si>
    <t>DI2 Trigger</t>
  </si>
  <si>
    <t>0:disable, 1-24：user1-12，input channel 1-24, 0xFF:only record voltage</t>
  </si>
  <si>
    <t xml:space="preserve">DI3 Trigger </t>
  </si>
  <si>
    <t>DI4 Trigger</t>
  </si>
  <si>
    <t xml:space="preserve">Manually Trigger </t>
    <phoneticPr fontId="8" type="noConversion"/>
  </si>
  <si>
    <t>Data Format</t>
    <phoneticPr fontId="8" type="noConversion"/>
  </si>
  <si>
    <t>Group ID of reading waveform</t>
    <phoneticPr fontId="8" type="noConversion"/>
  </si>
  <si>
    <t>1 - 200</t>
    <phoneticPr fontId="8" type="noConversion"/>
  </si>
  <si>
    <t>0x6601:0 
0x6602:0
read waveform information(ID,Mode,Timestamp)</t>
    <phoneticPr fontId="8" type="noConversion"/>
  </si>
  <si>
    <t>The nth waveform cycle</t>
  </si>
  <si>
    <t>0:read waveform information(ID,Mode,Timestamp), 1-160</t>
    <phoneticPr fontId="8" type="noConversion"/>
  </si>
  <si>
    <t>The nth register packet of one  waveform cycle</t>
    <phoneticPr fontId="8" type="noConversion"/>
  </si>
  <si>
    <t>0:read waveform information(ID,Mode,Timestamp), 1-39(max), 39=((128*4*6)/240), Maximum data capacity of one cycle/240</t>
  </si>
  <si>
    <t>Total groups already recorded</t>
    <phoneticPr fontId="8" type="noConversion"/>
  </si>
  <si>
    <t>R</t>
    <phoneticPr fontId="8" type="noConversion"/>
  </si>
  <si>
    <t>0 - 200</t>
    <phoneticPr fontId="8" type="noConversion"/>
  </si>
  <si>
    <t>Data state of waveform record window</t>
  </si>
  <si>
    <t>Latest waveform record groupe ID</t>
    <phoneticPr fontId="8" type="noConversion"/>
  </si>
  <si>
    <t xml:space="preserve"> 1 - 200;0: no waveform record data。</t>
    <phoneticPr fontId="8" type="noConversion"/>
  </si>
  <si>
    <t>Waveform record data reading window</t>
  </si>
  <si>
    <t>In the case of 16-point recording:
0:waveform ID(uint32_t),4bytes; Frequency,4bytes(float),Read-only; waveform record reason mode(uint32_t),4bytes;Time of waveform recording,8bytes( year：    uint8_t
  month： uint8_t
  day：     uint8_t
  hour：    uint8_t
  min：     uint8_t
  sec：     uint8_t
 millisec：uint16_t)
The following data frame defines waveform data, which is read in the sequence of Ua, Ub, Uc, USER_CH1, USER_CH2, and USER_CH3.
1: The first 120 registers, one group is divided into multiple packets, each occupying 120 registers in size;
2: The second 120 registers;
3: The third 120 registers;
. . . . . .
n: The nth 120 registers;
The host needs to calculate how many packets the waveform will be divided into, and send commands in sequence to read the data packets.When reading waveform data for a channel, the resulting data frame may contain fewer than 120 registers, The empty registers will not be filled with data from other channels. The waveform data for the next channel will be stored starting from the beginning of the next data frame.
when record reason mode is 0b00001000 or 0b00010000 or 0b01000000,The host can only get Ua Ub and Uc records;
when record reason mode is 0b10010000, The host can get Ua/Ub/Uc and user USER_CH1/CH2/CH3 records.</t>
  </si>
  <si>
    <t>In the case of 32-point recording and broadcasting,
0: waveform ID,4bytes;Frequency,4bytes(float),Read-only;Read-only; waveform record reason mode，4bytes;Time of waveform recording,8bytes;
1: The first 120 registers, one group is divided into multiple packets, each occupying 120 registers in size;
2: The second 120 registers;
3: The third 120 registers;
. . . . . .
n: The nth 120 registers;
The lower 8 bits：
0b00000001:DI1 trigger(voltage);
0b00000010:DI2 trigger(voltage);
0b00000011:DI3 trigger(voltage);
0b00000100:DI4 trigger(voltage);
0b00000101:DI1 trigger(voltage&amp;current);
0b00000110:DI2 trigger(voltage&amp;current);
0b00000111:DI3 trigger(voltage&amp;current);
0b00001001:DI4 trigger(voltage&amp;current);
0b00001010:manual trigger(voltage);
0b00001011:manual trigger(voltage&amp;current);
0b00001000:voltage sag; 
0b00010000:voltage swell;
0b01000000:voltage interrupt;
0b10010000:current swell
 |-----------------------------------------32bytes--------------------------------------|
  higher                                                                                          lower
  4bites         5bites            5bites        5bites           5bites           8bites
reserved    Ic inputCh    Ib inputCh   Ia inputCh     userCh      reasonMode
Ia inputCh:0-24,0:no current recorded
Ib inputCh:0-24,0:no current recorded
Ic inputCh:0-24,0:no current recorded
userCh:1-24,0 or 0xFF:only record voltage</t>
  </si>
  <si>
    <t>In the case of 64-point recording:
0::waveform ID,4bytes;Frequency,4bytes(float),Read-only;Read-only waveform record reason mode，4bytes;Time of waveform recording,8bytes;
1: The first 120 registers, one group is divided into multiple packets, each occupying 120 registers in size;
2: The second 120 registers;
3: The third 120 registers;
. . . . . .
n: The nth 120 registers;</t>
  </si>
  <si>
    <t>In the case of 128-point recording and broadcasting,
0: :waveform ID,4bytes;Read-only waveform record reason mode，4bytes;Time of waveform recording,8bytes;
1: The first 120 registers, one group is divided into multiple packets, each occupying 120 registers in size;
2: The second 120 registers;
3: The third 120 registers;
. . . . . .
n: The nth 120 registers;</t>
    <phoneticPr fontId="8" type="noConversion"/>
  </si>
  <si>
    <t xml:space="preserve">the Status of the PQEvent  </t>
  </si>
  <si>
    <t xml:space="preserve">bit0:0-&gt;Volt Sag Event Out ,1-&gt;Volt Sag Event In ;                                                                             bit1:0-&gt;Volt Swell Event Out ,1-&gt;Volt Swell  Event In ;                                                                   bit2:0-&gt;Volt Interruption Event Out ,1-&gt;Volt Interruption  Event In  ;                                                                             bit3:0-&gt;current swell Event Out ,1-&gt;current swell Event In  ;  </t>
  </si>
  <si>
    <t>the index of the PQEvent  Log</t>
  </si>
  <si>
    <t>1-200</t>
    <phoneticPr fontId="8" type="noConversion"/>
  </si>
  <si>
    <t>Number of the PQEvent  Log</t>
  </si>
  <si>
    <t xml:space="preserve">PQEvent Logal already occurred Count 
0：Empty  </t>
    <phoneticPr fontId="8" type="noConversion"/>
  </si>
  <si>
    <t>The first index of the PQEvent  Log will be read</t>
    <phoneticPr fontId="8" type="noConversion"/>
  </si>
  <si>
    <t>Read the number of the PQEvent  Log offset</t>
  </si>
  <si>
    <t>1--5</t>
  </si>
  <si>
    <t>Data state of PQEvent  Log window</t>
  </si>
  <si>
    <t xml:space="preserve"> PQEvent  Log Reading window</t>
  </si>
  <si>
    <t>PQ Event Log Data</t>
  </si>
  <si>
    <t>PQ Event Log Record Data Format</t>
  </si>
  <si>
    <t>PQ Event Log ID</t>
  </si>
  <si>
    <t>Event Type</t>
  </si>
  <si>
    <t xml:space="preserve">0b00001000:voltage sag;                    0b00010000:voltage swell;                 0b01000000:voltage interrupt;                             0b10010000:current swell；                             </t>
  </si>
  <si>
    <t>Event Status</t>
    <phoneticPr fontId="8" type="noConversion"/>
  </si>
  <si>
    <t>0:in 1:out</t>
    <phoneticPr fontId="8" type="noConversion"/>
  </si>
  <si>
    <t>User channel for power quality events that occur</t>
    <phoneticPr fontId="8" type="noConversion"/>
  </si>
  <si>
    <t>Associate with waveform ID</t>
    <phoneticPr fontId="8" type="noConversion"/>
  </si>
  <si>
    <t xml:space="preserve">0:No Waveform Trigger </t>
    <phoneticPr fontId="8" type="noConversion"/>
  </si>
  <si>
    <t>Duration of power quality events</t>
  </si>
  <si>
    <t>Max Value of  Parameter #1</t>
  </si>
  <si>
    <t>Max  Value of  Parameter #2</t>
  </si>
  <si>
    <t>Max Value of  Parameter #3</t>
  </si>
  <si>
    <t>Min Value of  Parameter #1</t>
  </si>
  <si>
    <t>Min Value of  Parameter #2</t>
  </si>
  <si>
    <t>Min Value of  Parameter #3</t>
  </si>
  <si>
    <t xml:space="preserve">Data  Log1 number of registers </t>
  </si>
  <si>
    <t>0-300</t>
  </si>
  <si>
    <t>Data  Log1  number of blocks</t>
    <phoneticPr fontId="8" type="noConversion"/>
  </si>
  <si>
    <t>0-1377
Datalog1, Datalog2, and Datalog3 share 1377 blocks. 
Trendlog uses 459 blocks exclusively</t>
    <phoneticPr fontId="8" type="noConversion"/>
  </si>
  <si>
    <t>Data  Log1 Interval</t>
  </si>
  <si>
    <t>1 - 1440</t>
  </si>
  <si>
    <t>Data  Log1 parameter selections(up to 300 parameters)</t>
  </si>
  <si>
    <t>(Modbus parameter statr address)</t>
  </si>
  <si>
    <t>Data Log1 mode selection</t>
  </si>
  <si>
    <t>0 - 2</t>
  </si>
  <si>
    <t>Data Log1 Mode2 Start month, year</t>
    <phoneticPr fontId="8" type="noConversion"/>
  </si>
  <si>
    <t>Low byte: month,high byte: year（keep consistence with Data Log123）</t>
  </si>
  <si>
    <t>Data Log1 Mode2 Start day, hour</t>
    <phoneticPr fontId="8" type="noConversion"/>
  </si>
  <si>
    <t>Low byte: hour,high byte: day</t>
  </si>
  <si>
    <t>month: 1
year: 0</t>
  </si>
  <si>
    <t>Data Log1 Mode2 Start minute, second</t>
    <phoneticPr fontId="8" type="noConversion"/>
  </si>
  <si>
    <t>Low byte: second,high byte: minute</t>
  </si>
  <si>
    <t>day: 1
hour: 0</t>
  </si>
  <si>
    <t>Data Log1 Mode2 End month, year</t>
  </si>
  <si>
    <t>Low byte: month,high byte: year</t>
  </si>
  <si>
    <t>Data Log1 Mode2 End day, hour</t>
  </si>
  <si>
    <t>Data Log1 Mode2 End minute, second</t>
    <phoneticPr fontId="8" type="noConversion"/>
  </si>
  <si>
    <t>Data Log1 Mode3 Start Hour and Min</t>
    <phoneticPr fontId="8" type="noConversion"/>
  </si>
  <si>
    <t>Low byte: min,high byte: hour</t>
    <phoneticPr fontId="8" type="noConversion"/>
  </si>
  <si>
    <t>Log2 setting</t>
  </si>
  <si>
    <t>Log3 setting</t>
  </si>
  <si>
    <t>Trend Log setting</t>
  </si>
  <si>
    <t xml:space="preserve">Data logger ID </t>
    <phoneticPr fontId="8" type="noConversion"/>
  </si>
  <si>
    <t xml:space="preserve">0 - 3  </t>
  </si>
  <si>
    <t>Readr record offset</t>
  </si>
  <si>
    <t>Read record number</t>
  </si>
  <si>
    <t>Read record package offset</t>
  </si>
  <si>
    <t>Read record package number</t>
    <phoneticPr fontId="8" type="noConversion"/>
  </si>
  <si>
    <t>window state</t>
    <phoneticPr fontId="8" type="noConversion"/>
  </si>
  <si>
    <t xml:space="preserve">
window state（0x0B: data effective,0xFF: data not effective,0xAA: Data Log on clearing,0xBB: Data Log clearing end）</t>
    <phoneticPr fontId="8" type="noConversion"/>
  </si>
  <si>
    <t>record data reading Window</t>
    <phoneticPr fontId="8" type="noConversion"/>
  </si>
  <si>
    <r>
      <t>Data Log format: record number</t>
    </r>
    <r>
      <rPr>
        <sz val="10"/>
        <color rgb="FF000000"/>
        <rFont val="宋体"/>
        <family val="3"/>
        <charset val="134"/>
      </rPr>
      <t>（</t>
    </r>
    <r>
      <rPr>
        <sz val="10"/>
        <color rgb="FF000000"/>
        <rFont val="Times New Roman"/>
        <family val="1"/>
      </rPr>
      <t xml:space="preserve">4bytes </t>
    </r>
    <r>
      <rPr>
        <sz val="10"/>
        <color rgb="FF000000"/>
        <rFont val="宋体"/>
        <family val="3"/>
        <charset val="134"/>
      </rPr>
      <t>）</t>
    </r>
    <r>
      <rPr>
        <sz val="10"/>
        <color rgb="FF000000"/>
        <rFont val="Times New Roman"/>
        <family val="1"/>
      </rPr>
      <t>+ time stamps</t>
    </r>
    <r>
      <rPr>
        <sz val="10"/>
        <color rgb="FF000000"/>
        <rFont val="宋体"/>
        <family val="3"/>
        <charset val="134"/>
      </rPr>
      <t>（</t>
    </r>
    <r>
      <rPr>
        <sz val="10"/>
        <color rgb="FF000000"/>
        <rFont val="Times New Roman"/>
        <family val="1"/>
      </rPr>
      <t>6bytes</t>
    </r>
    <r>
      <rPr>
        <sz val="10"/>
        <color rgb="FF000000"/>
        <rFont val="宋体"/>
        <family val="3"/>
        <charset val="134"/>
      </rPr>
      <t>）</t>
    </r>
    <r>
      <rPr>
        <sz val="10"/>
        <color rgb="FF000000"/>
        <rFont val="Times New Roman"/>
        <family val="1"/>
      </rPr>
      <t xml:space="preserve"> + [data1~dataN]</t>
    </r>
    <r>
      <rPr>
        <sz val="10"/>
        <color rgb="FF000000"/>
        <rFont val="宋体"/>
        <family val="3"/>
        <charset val="134"/>
      </rPr>
      <t>（</t>
    </r>
    <r>
      <rPr>
        <sz val="10"/>
        <color rgb="FF000000"/>
        <rFont val="Times New Roman"/>
        <family val="1"/>
      </rPr>
      <t>12Nbytes</t>
    </r>
    <r>
      <rPr>
        <sz val="10"/>
        <color rgb="FF000000"/>
        <rFont val="宋体"/>
        <family val="3"/>
        <charset val="134"/>
      </rPr>
      <t>）</t>
    </r>
    <r>
      <rPr>
        <sz val="10"/>
        <color rgb="FF000000"/>
        <rFont val="Times New Roman"/>
        <family val="1"/>
      </rPr>
      <t xml:space="preserve"> + CRC( 2bytes).</t>
    </r>
    <r>
      <rPr>
        <sz val="10"/>
        <color rgb="FF000000"/>
        <rFont val="宋体"/>
        <family val="3"/>
        <charset val="134"/>
      </rPr>
      <t xml:space="preserve">
</t>
    </r>
    <r>
      <rPr>
        <sz val="10"/>
        <color rgb="FF000000"/>
        <rFont val="Times New Roman"/>
        <family val="1"/>
      </rPr>
      <t>Data format: parameter1 average value, parameter2 average value...parameter1 max value, parameter2 max value, parameter1 min value, parameter2 min value...</t>
    </r>
    <phoneticPr fontId="8" type="noConversion"/>
  </si>
  <si>
    <t>Data Log1 Max Records</t>
  </si>
  <si>
    <t>Data Log1 Used Records</t>
  </si>
  <si>
    <t>Data Log1 Record size</t>
    <phoneticPr fontId="8" type="noConversion"/>
  </si>
  <si>
    <t>Data Log1 current record index</t>
    <phoneticPr fontId="8" type="noConversion"/>
  </si>
  <si>
    <t>uint32_t</t>
    <phoneticPr fontId="8" type="noConversion"/>
  </si>
  <si>
    <t>Data Log1 Log Availability（reserve）</t>
    <phoneticPr fontId="8" type="noConversion"/>
  </si>
  <si>
    <t>Data Log1 First Record Time stamp</t>
    <phoneticPr fontId="8" type="noConversion"/>
  </si>
  <si>
    <t>Data Log1 Last Record Time stamp</t>
  </si>
  <si>
    <t>Data Log1 Record package counter</t>
  </si>
  <si>
    <t>Data Log1 Record first package size</t>
    <phoneticPr fontId="8" type="noConversion"/>
  </si>
  <si>
    <t>Data Log1 Record last package size</t>
  </si>
  <si>
    <t>Data log 2 Status Reading</t>
  </si>
  <si>
    <t>Data log 3 Status Reading</t>
  </si>
  <si>
    <t>Trend log  Status Reading</t>
  </si>
  <si>
    <t>Datalog 1 Sector</t>
  </si>
  <si>
    <t>first block</t>
  </si>
  <si>
    <t>current block</t>
  </si>
  <si>
    <t>current address</t>
  </si>
  <si>
    <t>full (low byte)</t>
    <phoneticPr fontId="8" type="noConversion"/>
  </si>
  <si>
    <t>0: not full  1: sector is full</t>
  </si>
  <si>
    <t>Datalog 2 Sector</t>
  </si>
  <si>
    <t>full (low byte)</t>
  </si>
  <si>
    <t>Datalog 3 Sector</t>
  </si>
  <si>
    <t>Datalog 4 Sector</t>
  </si>
  <si>
    <t>DataLog Current Window Status</t>
  </si>
  <si>
    <t>DataLog 1 Current Window Status</t>
  </si>
  <si>
    <t xml:space="preserve"> 0x00FF: Invalid,
 0x00AA: Erasing,
 0x000B: Valid,
 0x0000: Inactive</t>
  </si>
  <si>
    <t>DataLog 2 Current Window Status</t>
  </si>
  <si>
    <t>DataLog 3 Current Window Status</t>
  </si>
  <si>
    <t>TrendLog Current Window Status</t>
  </si>
  <si>
    <t>Block
code function : 02H Read</t>
  </si>
  <si>
    <t>DI1</t>
  </si>
  <si>
    <t>bit</t>
    <phoneticPr fontId="8" type="noConversion"/>
  </si>
  <si>
    <t>DI2</t>
  </si>
  <si>
    <t>DI3</t>
  </si>
  <si>
    <t>DI4</t>
  </si>
  <si>
    <t>Block
code function : 01H Read, 05H | 0FH Write</t>
  </si>
  <si>
    <t>IO Status</t>
  </si>
  <si>
    <t>DO</t>
  </si>
  <si>
    <t>DO1</t>
  </si>
  <si>
    <t>DO2</t>
  </si>
  <si>
    <t>DO3</t>
  </si>
  <si>
    <t>DO4</t>
  </si>
  <si>
    <t>DO5</t>
  </si>
  <si>
    <t>DO6</t>
  </si>
  <si>
    <t>DO7</t>
  </si>
  <si>
    <t>DO8</t>
  </si>
  <si>
    <t>RO</t>
  </si>
  <si>
    <t>RO1</t>
  </si>
  <si>
    <t>RO2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</si>
</sst>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宋体"/>
      <charset val="134"/>
      <scheme val="minor"/>
    </font>
    <font>
      <sz val="11"/>
      <color theme="1"/>
      <name val="宋体"/>
      <family val="2"/>
      <charset val="134"/>
      <scheme val="minor"/>
    </font>
    <font>
      <b/>
      <sz val="10"/>
      <name val="Arial"/>
      <family val="2"/>
    </font>
    <font>
      <sz val="10"/>
      <color rgb="FFFF0000"/>
      <name val="Arial"/>
      <family val="2"/>
    </font>
    <font>
      <sz val="10"/>
      <name val="Arial"/>
      <family val="2"/>
    </font>
    <font>
      <sz val="11"/>
      <color theme="1"/>
      <name val="华文细黑"/>
      <family val="3"/>
      <charset val="134"/>
    </font>
    <font>
      <sz val="10"/>
      <color rgb="FF000000"/>
      <name val="Arial"/>
      <family val="2"/>
    </font>
    <font>
      <sz val="11"/>
      <color theme="1"/>
      <name val="宋体"/>
      <family val="3"/>
      <charset val="134"/>
      <scheme val="minor"/>
    </font>
    <font>
      <sz val="9"/>
      <name val="宋体"/>
      <family val="3"/>
      <charset val="134"/>
      <scheme val="minor"/>
    </font>
    <font>
      <sz val="11"/>
      <color rgb="FF000000"/>
      <name val="宋体"/>
      <family val="3"/>
      <charset val="134"/>
    </font>
    <font>
      <sz val="11"/>
      <color theme="1"/>
      <name val="宋体"/>
      <family val="2"/>
      <charset val="134"/>
      <scheme val="minor"/>
    </font>
    <font>
      <sz val="11"/>
      <color theme="1"/>
      <name val="宋体"/>
      <family val="3"/>
      <charset val="134"/>
      <scheme val="minor"/>
    </font>
    <font>
      <sz val="10"/>
      <name val="Times New Roman"/>
      <family val="1"/>
    </font>
    <font>
      <sz val="11"/>
      <name val="Times New Roman"/>
      <family val="1"/>
    </font>
    <font>
      <sz val="11"/>
      <color theme="1"/>
      <name val="Times New Roman"/>
      <family val="1"/>
    </font>
    <font>
      <sz val="11"/>
      <color rgb="FF000000"/>
      <name val="Times New Roman"/>
      <family val="1"/>
    </font>
    <font>
      <sz val="10"/>
      <color theme="1"/>
      <name val="Times New Roman"/>
      <family val="1"/>
    </font>
    <font>
      <sz val="10"/>
      <color rgb="FF000000"/>
      <name val="Times New Roman"/>
      <family val="1"/>
    </font>
    <font>
      <b/>
      <sz val="10"/>
      <color rgb="FF000000"/>
      <name val="Times New Roman"/>
      <family val="1"/>
    </font>
    <font>
      <b/>
      <sz val="10"/>
      <name val="Times New Roman"/>
      <family val="1"/>
    </font>
    <font>
      <b/>
      <sz val="10"/>
      <color theme="1"/>
      <name val="Times New Roman"/>
      <family val="1"/>
    </font>
    <font>
      <sz val="10"/>
      <color rgb="FFFF0000"/>
      <name val="Times New Roman"/>
      <family val="1"/>
    </font>
    <font>
      <b/>
      <sz val="10"/>
      <color rgb="FFFF0000"/>
      <name val="Times New Roman"/>
      <family val="1"/>
    </font>
    <font>
      <sz val="11"/>
      <color rgb="FFFF0000"/>
      <name val="Times New Roman"/>
      <family val="1"/>
    </font>
    <font>
      <b/>
      <sz val="10"/>
      <color indexed="63"/>
      <name val="Times New Roman"/>
      <family val="1"/>
    </font>
    <font>
      <sz val="10"/>
      <color indexed="63"/>
      <name val="Times New Roman"/>
      <family val="1"/>
    </font>
    <font>
      <sz val="10"/>
      <color rgb="FF000000"/>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center"/>
    </xf>
    <xf numFmtId="0" fontId="9" fillId="0" borderId="0" xfId="0" applyFont="1">
      <alignment vertical="center"/>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17" fillId="0" borderId="0" xfId="0" applyFont="1" applyAlignment="1">
      <alignment vertical="center" wrapText="1"/>
    </xf>
    <xf numFmtId="0" fontId="16" fillId="0" borderId="0" xfId="0" applyFont="1">
      <alignment vertical="center"/>
    </xf>
    <xf numFmtId="14" fontId="16" fillId="0" borderId="0" xfId="0" applyNumberFormat="1" applyFont="1" applyAlignment="1">
      <alignment horizontal="left" vertical="center"/>
    </xf>
    <xf numFmtId="0" fontId="19" fillId="3" borderId="0" xfId="0" applyFont="1" applyFill="1" applyAlignment="1">
      <alignment horizontal="left" vertical="center"/>
    </xf>
    <xf numFmtId="0" fontId="12" fillId="0" borderId="0" xfId="0" applyFont="1" applyAlignment="1">
      <alignment horizontal="left" vertical="top"/>
    </xf>
    <xf numFmtId="0" fontId="19" fillId="0" borderId="0" xfId="0" applyFont="1" applyAlignment="1">
      <alignment horizontal="left" vertical="top"/>
    </xf>
    <xf numFmtId="0" fontId="19" fillId="2" borderId="0" xfId="0" applyFont="1" applyFill="1" applyAlignment="1">
      <alignment horizontal="left" vertical="top"/>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top"/>
    </xf>
    <xf numFmtId="0" fontId="14" fillId="0" borderId="0" xfId="0" applyFont="1" applyAlignment="1">
      <alignment horizontal="left" vertical="center"/>
    </xf>
    <xf numFmtId="0" fontId="23" fillId="0" borderId="0" xfId="0" applyFont="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4" fillId="0" borderId="0" xfId="0" applyFont="1">
      <alignment vertical="center"/>
    </xf>
    <xf numFmtId="0" fontId="21" fillId="0" borderId="0" xfId="0" applyFont="1" applyAlignment="1">
      <alignment horizontal="left" vertical="center" wrapText="1"/>
    </xf>
    <xf numFmtId="0" fontId="20" fillId="0" borderId="0" xfId="0" applyFont="1" applyAlignment="1">
      <alignment horizontal="left" vertical="center"/>
    </xf>
    <xf numFmtId="0" fontId="16" fillId="2" borderId="0" xfId="0" applyFont="1" applyFill="1" applyAlignment="1">
      <alignment horizontal="left" vertical="center"/>
    </xf>
    <xf numFmtId="0" fontId="17" fillId="0" borderId="0" xfId="0" applyFont="1" applyAlignment="1">
      <alignment horizontal="left" vertical="center" wrapText="1"/>
    </xf>
    <xf numFmtId="0" fontId="18" fillId="2" borderId="0" xfId="0" applyFont="1" applyFill="1" applyAlignment="1">
      <alignment horizontal="left" vertical="center"/>
    </xf>
    <xf numFmtId="0" fontId="0" fillId="0" borderId="0" xfId="0" applyAlignment="1">
      <alignment horizontal="left" vertical="center"/>
    </xf>
    <xf numFmtId="0" fontId="17" fillId="0" borderId="0" xfId="0" quotePrefix="1" applyFont="1" applyAlignment="1">
      <alignment horizontal="left" vertical="center"/>
    </xf>
    <xf numFmtId="0" fontId="16" fillId="0" borderId="0" xfId="2" applyFont="1" applyAlignment="1">
      <alignment horizontal="left" vertical="center"/>
    </xf>
    <xf numFmtId="0" fontId="14" fillId="0" borderId="0" xfId="2" applyFont="1" applyAlignment="1">
      <alignment horizontal="left" vertical="center"/>
    </xf>
    <xf numFmtId="0" fontId="7" fillId="0" borderId="0" xfId="2"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top"/>
    </xf>
    <xf numFmtId="0" fontId="19" fillId="2" borderId="0" xfId="0" applyFont="1" applyFill="1" applyAlignment="1">
      <alignment horizontal="left" vertical="center" wrapText="1"/>
    </xf>
    <xf numFmtId="0" fontId="16" fillId="2" borderId="0" xfId="0" applyFont="1" applyFill="1" applyAlignment="1">
      <alignment horizontal="left" vertical="top"/>
    </xf>
    <xf numFmtId="0" fontId="20" fillId="0" borderId="0" xfId="0" applyFont="1" applyAlignment="1">
      <alignment horizontal="left" vertical="top"/>
    </xf>
    <xf numFmtId="0" fontId="20"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vertical="center" wrapText="1"/>
    </xf>
    <xf numFmtId="0" fontId="18" fillId="0" borderId="0" xfId="0" applyFont="1" applyAlignment="1">
      <alignment horizontal="left" vertical="center"/>
    </xf>
    <xf numFmtId="11" fontId="12" fillId="0" borderId="0" xfId="0" applyNumberFormat="1" applyFont="1" applyAlignment="1">
      <alignment horizontal="left" vertical="top"/>
    </xf>
    <xf numFmtId="0" fontId="19" fillId="2" borderId="0" xfId="0" applyFont="1" applyFill="1" applyAlignment="1">
      <alignment horizontal="left" vertical="center"/>
    </xf>
    <xf numFmtId="0" fontId="24" fillId="2" borderId="0" xfId="0" applyFont="1" applyFill="1" applyAlignment="1">
      <alignment horizontal="left" vertical="center" wrapText="1"/>
    </xf>
    <xf numFmtId="0" fontId="19" fillId="0" borderId="0" xfId="0" applyFont="1" applyAlignment="1">
      <alignment horizontal="left" vertical="center"/>
    </xf>
    <xf numFmtId="0" fontId="25" fillId="0" borderId="0" xfId="0" applyFont="1" applyAlignment="1">
      <alignment horizontal="left" vertical="center" wrapText="1"/>
    </xf>
    <xf numFmtId="0" fontId="22" fillId="0" borderId="0" xfId="0" applyFont="1" applyAlignment="1">
      <alignment horizontal="left" vertical="center"/>
    </xf>
    <xf numFmtId="3" fontId="17" fillId="0" borderId="0" xfId="0" applyNumberFormat="1" applyFont="1" applyAlignment="1">
      <alignment horizontal="left" vertical="center"/>
    </xf>
    <xf numFmtId="0" fontId="18" fillId="2" borderId="0" xfId="0" applyFont="1" applyFill="1" applyAlignment="1">
      <alignment horizontal="left" vertical="center" wrapText="1"/>
    </xf>
    <xf numFmtId="0" fontId="15" fillId="0" borderId="0" xfId="0" applyFont="1" applyAlignment="1">
      <alignment horizontal="left" vertical="center" wrapText="1"/>
    </xf>
    <xf numFmtId="0" fontId="12" fillId="0" borderId="0" xfId="3" applyFont="1" applyAlignment="1">
      <alignment horizontal="left" vertical="center"/>
    </xf>
    <xf numFmtId="0" fontId="16" fillId="0" borderId="0" xfId="3" applyFont="1" applyAlignment="1">
      <alignment horizontal="left" vertical="center"/>
    </xf>
    <xf numFmtId="0" fontId="22" fillId="0" borderId="0" xfId="3" applyFont="1" applyAlignment="1">
      <alignment horizontal="left" vertical="center"/>
    </xf>
    <xf numFmtId="0" fontId="21" fillId="0" borderId="0" xfId="3" applyFont="1" applyAlignment="1">
      <alignment horizontal="left" vertical="center"/>
    </xf>
    <xf numFmtId="0" fontId="23" fillId="0" borderId="0" xfId="0"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left" vertical="center"/>
    </xf>
    <xf numFmtId="20" fontId="12" fillId="0" borderId="0" xfId="0" applyNumberFormat="1" applyFont="1" applyAlignment="1">
      <alignment horizontal="left" vertical="center" wrapText="1"/>
    </xf>
    <xf numFmtId="0" fontId="13" fillId="0" borderId="0" xfId="0" applyFont="1" applyAlignment="1">
      <alignment horizontal="left" vertical="center"/>
    </xf>
    <xf numFmtId="14" fontId="12" fillId="0" borderId="0" xfId="0" applyNumberFormat="1" applyFont="1" applyAlignment="1">
      <alignment horizontal="left" vertical="center" wrapText="1"/>
    </xf>
    <xf numFmtId="17" fontId="12" fillId="0" borderId="0" xfId="0" applyNumberFormat="1" applyFont="1" applyAlignment="1">
      <alignment horizontal="left" vertical="center" wrapText="1"/>
    </xf>
    <xf numFmtId="3" fontId="12" fillId="0" borderId="0" xfId="0" applyNumberFormat="1" applyFont="1" applyAlignment="1">
      <alignment horizontal="left" vertical="center" wrapText="1"/>
    </xf>
    <xf numFmtId="0" fontId="2" fillId="0" borderId="0" xfId="0" applyFont="1" applyAlignment="1">
      <alignment horizontal="left" vertical="center"/>
    </xf>
    <xf numFmtId="0" fontId="18" fillId="2" borderId="0" xfId="0" applyFont="1" applyFill="1">
      <alignment vertical="center"/>
    </xf>
    <xf numFmtId="0" fontId="17" fillId="0" borderId="0" xfId="0" applyFont="1">
      <alignment vertical="center"/>
    </xf>
    <xf numFmtId="0" fontId="16"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17" fillId="0" borderId="0" xfId="0" applyFont="1" applyAlignment="1">
      <alignment horizontal="left" vertical="center" wrapText="1"/>
    </xf>
  </cellXfs>
  <cellStyles count="8">
    <cellStyle name="Normal" xfId="0" builtinId="0"/>
    <cellStyle name="Normal 2" xfId="1" xr:uid="{00000000-0005-0000-0000-00002A000000}"/>
    <cellStyle name="Normal 3" xfId="2" xr:uid="{00000000-0005-0000-0000-00002D000000}"/>
    <cellStyle name="常规 3" xfId="3" xr:uid="{00000000-0005-0000-0000-000033000000}"/>
    <cellStyle name="常规 3 2" xfId="5" xr:uid="{0D486905-F7AE-44B3-AC76-F40440C36D46}"/>
    <cellStyle name="常规 3 2 2" xfId="7" xr:uid="{D2556B41-719F-4FB6-81AB-7C8EC6EA46CB}"/>
    <cellStyle name="常规 4" xfId="4" xr:uid="{2F478C7A-6646-4F22-AD11-CA9D4AD71BE8}"/>
    <cellStyle name="常规 4 2" xfId="6" xr:uid="{50F96B9B-36AC-494D-A2DC-97A294073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
  <sheetViews>
    <sheetView tabSelected="1" zoomScale="85" zoomScaleNormal="85" workbookViewId="0">
      <pane ySplit="1" topLeftCell="A2" activePane="bottomLeft" state="frozen"/>
      <selection pane="bottomLeft" activeCell="B11" sqref="B11"/>
    </sheetView>
  </sheetViews>
  <sheetFormatPr defaultColWidth="9" defaultRowHeight="12.75"/>
  <cols>
    <col min="1" max="1" width="19.125" style="18" customWidth="1"/>
    <col min="2" max="2" width="79.25" style="18" customWidth="1"/>
    <col min="3" max="3" width="15.125" style="18" customWidth="1"/>
    <col min="4" max="4" width="23.875" style="18" customWidth="1"/>
    <col min="5" max="16384" width="9" style="18"/>
  </cols>
  <sheetData>
    <row r="1" spans="1:4" s="51" customFormat="1" ht="15" customHeight="1">
      <c r="A1" s="41" t="s">
        <v>0</v>
      </c>
      <c r="B1" s="41" t="s">
        <v>1</v>
      </c>
      <c r="C1" s="41" t="s">
        <v>2</v>
      </c>
      <c r="D1" s="41" t="s">
        <v>3</v>
      </c>
    </row>
    <row r="2" spans="1:4">
      <c r="A2" s="72" t="s">
        <v>4</v>
      </c>
      <c r="B2" s="18" t="s">
        <v>5</v>
      </c>
      <c r="C2" s="13">
        <v>45989</v>
      </c>
      <c r="D2" s="13" t="s">
        <v>6</v>
      </c>
    </row>
    <row r="3" spans="1:4" ht="25.5">
      <c r="A3" s="72"/>
      <c r="B3" s="19" t="s">
        <v>7</v>
      </c>
      <c r="C3" s="13">
        <v>46042</v>
      </c>
      <c r="D3" s="13" t="s">
        <v>8</v>
      </c>
    </row>
    <row r="4" spans="1:4">
      <c r="A4" s="12" t="s">
        <v>9</v>
      </c>
      <c r="B4" s="18" t="s">
        <v>10</v>
      </c>
      <c r="C4" s="13">
        <v>46036</v>
      </c>
      <c r="D4" s="13" t="s">
        <v>11</v>
      </c>
    </row>
  </sheetData>
  <mergeCells count="1">
    <mergeCell ref="A2:A3"/>
  </mergeCells>
  <phoneticPr fontId="8"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B9D1-1F0A-45D6-942A-FA9C12FD39BC}">
  <dimension ref="A1:T82"/>
  <sheetViews>
    <sheetView topLeftCell="A62" zoomScale="85" zoomScaleNormal="85" workbookViewId="0">
      <selection activeCell="D13" sqref="D13"/>
    </sheetView>
  </sheetViews>
  <sheetFormatPr defaultColWidth="9" defaultRowHeight="15"/>
  <cols>
    <col min="1" max="1" width="24.375" style="23" customWidth="1"/>
    <col min="2" max="2" width="10" style="23" customWidth="1"/>
    <col min="3" max="5" width="9" style="23"/>
    <col min="6" max="6" width="43.375" style="23" customWidth="1"/>
    <col min="7" max="8" width="9" style="23"/>
    <col min="9" max="9" width="11.75" style="23" customWidth="1"/>
    <col min="10" max="10" width="68.125" style="23" customWidth="1"/>
    <col min="11" max="11" width="11" style="23" customWidth="1"/>
    <col min="12" max="16384" width="9" style="23"/>
  </cols>
  <sheetData>
    <row r="1" spans="1:13">
      <c r="A1" s="33" t="s">
        <v>12</v>
      </c>
      <c r="B1" s="33" t="s">
        <v>157</v>
      </c>
      <c r="C1" s="33" t="s">
        <v>158</v>
      </c>
      <c r="D1" s="33" t="s">
        <v>159</v>
      </c>
      <c r="E1" s="33" t="s">
        <v>160</v>
      </c>
      <c r="F1" s="33" t="s">
        <v>161</v>
      </c>
      <c r="G1" s="33" t="s">
        <v>162</v>
      </c>
      <c r="H1" s="33" t="s">
        <v>163</v>
      </c>
      <c r="I1" s="33" t="s">
        <v>164</v>
      </c>
      <c r="J1" s="33" t="s">
        <v>165</v>
      </c>
      <c r="K1" s="33" t="s">
        <v>166</v>
      </c>
      <c r="L1" s="47"/>
      <c r="M1" s="47"/>
    </row>
    <row r="2" spans="1:13" ht="60.75" customHeight="1">
      <c r="A2" s="46" t="s">
        <v>1567</v>
      </c>
      <c r="B2" s="20"/>
      <c r="C2" s="20"/>
      <c r="D2" s="20"/>
      <c r="E2" s="20"/>
      <c r="F2" s="20"/>
      <c r="G2" s="20"/>
      <c r="H2" s="20"/>
      <c r="I2" s="20"/>
      <c r="J2" s="20"/>
      <c r="K2" s="20"/>
      <c r="L2" s="21"/>
      <c r="M2" s="21"/>
    </row>
    <row r="3" spans="1:13" ht="27.75" customHeight="1">
      <c r="A3" s="47"/>
      <c r="B3" s="18" t="str">
        <f>"0x"&amp;DEC2HEX(D3,4)</f>
        <v>0x6000</v>
      </c>
      <c r="C3" s="18" t="str">
        <f t="shared" ref="C3:C34" si="0">"0x"&amp;DEC2HEX(E3,4)</f>
        <v>0x6001</v>
      </c>
      <c r="D3" s="20">
        <v>24576</v>
      </c>
      <c r="E3" s="20">
        <f>D3+I3-1</f>
        <v>24577</v>
      </c>
      <c r="F3" s="20" t="s">
        <v>1568</v>
      </c>
      <c r="G3" s="20" t="s">
        <v>210</v>
      </c>
      <c r="H3" s="20" t="s">
        <v>171</v>
      </c>
      <c r="I3" s="20">
        <v>2</v>
      </c>
      <c r="J3" s="20" t="s">
        <v>1569</v>
      </c>
      <c r="K3" s="20">
        <v>0</v>
      </c>
      <c r="L3" s="21"/>
      <c r="M3" s="21"/>
    </row>
    <row r="4" spans="1:13" ht="133.5" customHeight="1">
      <c r="A4" s="20"/>
      <c r="B4" s="18" t="str">
        <f>"0x"&amp;DEC2HEX(D4,4)</f>
        <v>0x6002</v>
      </c>
      <c r="C4" s="18" t="str">
        <f t="shared" si="0"/>
        <v>0x6002</v>
      </c>
      <c r="D4" s="20">
        <f>D3+I3</f>
        <v>24578</v>
      </c>
      <c r="E4" s="20">
        <f>D4+I4-1</f>
        <v>24578</v>
      </c>
      <c r="F4" s="20" t="s">
        <v>1570</v>
      </c>
      <c r="G4" s="20" t="s">
        <v>170</v>
      </c>
      <c r="H4" s="20" t="s">
        <v>171</v>
      </c>
      <c r="I4" s="20">
        <v>1</v>
      </c>
      <c r="J4" s="32" t="s">
        <v>1571</v>
      </c>
      <c r="K4" s="20">
        <v>0</v>
      </c>
      <c r="L4" s="21"/>
      <c r="M4" s="21"/>
    </row>
    <row r="5" spans="1:13" ht="33" customHeight="1">
      <c r="A5" s="20"/>
      <c r="B5" s="18" t="str">
        <f t="shared" ref="B5:B35" si="1">"0x"&amp;DEC2HEX(D5,4)</f>
        <v>0x6003</v>
      </c>
      <c r="C5" s="18" t="str">
        <f t="shared" si="0"/>
        <v>0x6003</v>
      </c>
      <c r="D5" s="20">
        <f t="shared" ref="D5:D35" si="2">D4+I4</f>
        <v>24579</v>
      </c>
      <c r="E5" s="20">
        <f t="shared" ref="E5:E35" si="3">D5+I5-1</f>
        <v>24579</v>
      </c>
      <c r="F5" s="20" t="s">
        <v>1572</v>
      </c>
      <c r="G5" s="20" t="s">
        <v>170</v>
      </c>
      <c r="H5" s="20" t="s">
        <v>171</v>
      </c>
      <c r="I5" s="20">
        <v>1</v>
      </c>
      <c r="J5" s="32" t="s">
        <v>1573</v>
      </c>
      <c r="K5" s="20">
        <v>0</v>
      </c>
      <c r="L5" s="21"/>
      <c r="M5" s="21"/>
    </row>
    <row r="6" spans="1:13" ht="32.25" customHeight="1">
      <c r="A6" s="47"/>
      <c r="B6" s="18" t="str">
        <f t="shared" si="1"/>
        <v>0x6004</v>
      </c>
      <c r="C6" s="18" t="str">
        <f t="shared" si="0"/>
        <v>0x6004</v>
      </c>
      <c r="D6" s="20">
        <f t="shared" si="2"/>
        <v>24580</v>
      </c>
      <c r="E6" s="20">
        <f t="shared" si="3"/>
        <v>24580</v>
      </c>
      <c r="F6" s="20" t="s">
        <v>1574</v>
      </c>
      <c r="G6" s="20" t="s">
        <v>170</v>
      </c>
      <c r="H6" s="20" t="s">
        <v>171</v>
      </c>
      <c r="I6" s="20">
        <v>1</v>
      </c>
      <c r="J6" s="32" t="s">
        <v>1575</v>
      </c>
      <c r="K6" s="20">
        <v>0</v>
      </c>
      <c r="L6" s="21"/>
      <c r="M6" s="21"/>
    </row>
    <row r="7" spans="1:13">
      <c r="A7" s="47"/>
      <c r="B7" s="18" t="str">
        <f t="shared" si="1"/>
        <v>0x6005</v>
      </c>
      <c r="C7" s="18" t="str">
        <f t="shared" si="0"/>
        <v>0x6005</v>
      </c>
      <c r="D7" s="20">
        <f t="shared" si="2"/>
        <v>24581</v>
      </c>
      <c r="E7" s="20">
        <f t="shared" si="3"/>
        <v>24581</v>
      </c>
      <c r="F7" s="20" t="s">
        <v>1576</v>
      </c>
      <c r="G7" s="20" t="s">
        <v>170</v>
      </c>
      <c r="H7" s="20" t="s">
        <v>171</v>
      </c>
      <c r="I7" s="20">
        <v>1</v>
      </c>
      <c r="J7" s="32" t="s">
        <v>1577</v>
      </c>
      <c r="K7" s="20">
        <v>0</v>
      </c>
      <c r="L7" s="21"/>
      <c r="M7" s="21"/>
    </row>
    <row r="8" spans="1:13">
      <c r="A8" s="47"/>
      <c r="B8" s="18" t="str">
        <f t="shared" si="1"/>
        <v>0x6006</v>
      </c>
      <c r="C8" s="18" t="str">
        <f t="shared" si="0"/>
        <v>0x6007</v>
      </c>
      <c r="D8" s="20">
        <f t="shared" si="2"/>
        <v>24582</v>
      </c>
      <c r="E8" s="20">
        <f t="shared" si="3"/>
        <v>24583</v>
      </c>
      <c r="F8" s="32" t="s">
        <v>1578</v>
      </c>
      <c r="G8" s="20" t="s">
        <v>515</v>
      </c>
      <c r="H8" s="20" t="s">
        <v>171</v>
      </c>
      <c r="I8" s="20">
        <v>2</v>
      </c>
      <c r="J8" s="32"/>
      <c r="K8" s="20">
        <v>0</v>
      </c>
      <c r="L8" s="21"/>
      <c r="M8" s="21"/>
    </row>
    <row r="9" spans="1:13">
      <c r="A9" s="20"/>
      <c r="B9" s="18" t="str">
        <f t="shared" si="1"/>
        <v>0x6008</v>
      </c>
      <c r="C9" s="18" t="str">
        <f t="shared" si="0"/>
        <v>0x6008</v>
      </c>
      <c r="D9" s="20">
        <f t="shared" si="2"/>
        <v>24584</v>
      </c>
      <c r="E9" s="20">
        <f t="shared" si="3"/>
        <v>24584</v>
      </c>
      <c r="F9" s="20" t="s">
        <v>1579</v>
      </c>
      <c r="G9" s="20" t="s">
        <v>170</v>
      </c>
      <c r="H9" s="20" t="s">
        <v>171</v>
      </c>
      <c r="I9" s="20">
        <v>1</v>
      </c>
      <c r="J9" s="32" t="s">
        <v>1580</v>
      </c>
      <c r="K9" s="20">
        <v>0</v>
      </c>
      <c r="L9" s="21"/>
      <c r="M9" s="21"/>
    </row>
    <row r="10" spans="1:13">
      <c r="A10" s="20"/>
      <c r="B10" s="18" t="str">
        <f t="shared" si="1"/>
        <v>0x6009</v>
      </c>
      <c r="C10" s="18" t="str">
        <f t="shared" si="0"/>
        <v>0x600A</v>
      </c>
      <c r="D10" s="20">
        <f t="shared" si="2"/>
        <v>24585</v>
      </c>
      <c r="E10" s="20">
        <f t="shared" si="3"/>
        <v>24586</v>
      </c>
      <c r="F10" s="20" t="s">
        <v>1581</v>
      </c>
      <c r="G10" s="20" t="s">
        <v>515</v>
      </c>
      <c r="H10" s="20" t="s">
        <v>171</v>
      </c>
      <c r="I10" s="20">
        <v>2</v>
      </c>
      <c r="J10" s="29"/>
      <c r="K10" s="20">
        <v>0</v>
      </c>
      <c r="L10" s="21"/>
      <c r="M10" s="21"/>
    </row>
    <row r="11" spans="1:13">
      <c r="A11" s="47"/>
      <c r="B11" s="18" t="str">
        <f t="shared" si="1"/>
        <v>0x600B</v>
      </c>
      <c r="C11" s="18" t="str">
        <f t="shared" si="0"/>
        <v>0x600B</v>
      </c>
      <c r="D11" s="20">
        <f t="shared" si="2"/>
        <v>24587</v>
      </c>
      <c r="E11" s="20">
        <f t="shared" si="3"/>
        <v>24587</v>
      </c>
      <c r="F11" s="20" t="s">
        <v>1582</v>
      </c>
      <c r="G11" s="20" t="s">
        <v>170</v>
      </c>
      <c r="H11" s="20" t="s">
        <v>171</v>
      </c>
      <c r="I11" s="20">
        <v>1</v>
      </c>
      <c r="J11" s="32" t="s">
        <v>1583</v>
      </c>
      <c r="K11" s="20">
        <v>0</v>
      </c>
      <c r="L11" s="21"/>
      <c r="M11" s="21"/>
    </row>
    <row r="12" spans="1:13">
      <c r="A12" s="20"/>
      <c r="B12" s="18" t="str">
        <f t="shared" si="1"/>
        <v>0x600C</v>
      </c>
      <c r="C12" s="18" t="str">
        <f t="shared" si="0"/>
        <v>0x600C</v>
      </c>
      <c r="D12" s="20">
        <f t="shared" si="2"/>
        <v>24588</v>
      </c>
      <c r="E12" s="20">
        <f t="shared" si="3"/>
        <v>24588</v>
      </c>
      <c r="F12" s="20" t="s">
        <v>1584</v>
      </c>
      <c r="G12" s="20" t="s">
        <v>170</v>
      </c>
      <c r="H12" s="20" t="s">
        <v>171</v>
      </c>
      <c r="I12" s="20">
        <v>1</v>
      </c>
      <c r="J12" s="32" t="s">
        <v>1577</v>
      </c>
      <c r="K12" s="20">
        <v>0</v>
      </c>
      <c r="L12" s="21"/>
      <c r="M12" s="21"/>
    </row>
    <row r="13" spans="1:13">
      <c r="A13" s="20"/>
      <c r="B13" s="18" t="str">
        <f t="shared" si="1"/>
        <v>0x600D</v>
      </c>
      <c r="C13" s="18" t="str">
        <f t="shared" si="0"/>
        <v>0x600E</v>
      </c>
      <c r="D13" s="20">
        <f t="shared" si="2"/>
        <v>24589</v>
      </c>
      <c r="E13" s="20">
        <f t="shared" si="3"/>
        <v>24590</v>
      </c>
      <c r="F13" s="32" t="s">
        <v>1585</v>
      </c>
      <c r="G13" s="20" t="s">
        <v>515</v>
      </c>
      <c r="H13" s="20" t="s">
        <v>171</v>
      </c>
      <c r="I13" s="20">
        <v>2</v>
      </c>
      <c r="J13" s="29"/>
      <c r="K13" s="20">
        <v>0</v>
      </c>
      <c r="L13" s="21"/>
      <c r="M13" s="21"/>
    </row>
    <row r="14" spans="1:13">
      <c r="A14" s="20"/>
      <c r="B14" s="18" t="str">
        <f t="shared" si="1"/>
        <v>0x600F</v>
      </c>
      <c r="C14" s="18" t="str">
        <f t="shared" si="0"/>
        <v>0x600F</v>
      </c>
      <c r="D14" s="20">
        <f t="shared" si="2"/>
        <v>24591</v>
      </c>
      <c r="E14" s="20">
        <f t="shared" si="3"/>
        <v>24591</v>
      </c>
      <c r="F14" s="20" t="s">
        <v>1586</v>
      </c>
      <c r="G14" s="20" t="s">
        <v>170</v>
      </c>
      <c r="H14" s="20" t="s">
        <v>171</v>
      </c>
      <c r="I14" s="20">
        <v>1</v>
      </c>
      <c r="J14" s="29"/>
      <c r="K14" s="20">
        <v>0</v>
      </c>
      <c r="L14" s="21"/>
      <c r="M14" s="21"/>
    </row>
    <row r="15" spans="1:13">
      <c r="A15" s="20"/>
      <c r="B15" s="18" t="str">
        <f t="shared" si="1"/>
        <v>0x6010</v>
      </c>
      <c r="C15" s="18" t="str">
        <f t="shared" si="0"/>
        <v>0x6011</v>
      </c>
      <c r="D15" s="20">
        <f t="shared" si="2"/>
        <v>24592</v>
      </c>
      <c r="E15" s="20">
        <f t="shared" si="3"/>
        <v>24593</v>
      </c>
      <c r="F15" s="20" t="s">
        <v>1587</v>
      </c>
      <c r="G15" s="20" t="s">
        <v>515</v>
      </c>
      <c r="H15" s="20" t="s">
        <v>171</v>
      </c>
      <c r="I15" s="20">
        <v>2</v>
      </c>
      <c r="J15" s="29"/>
      <c r="K15" s="20">
        <v>0</v>
      </c>
      <c r="L15" s="21"/>
      <c r="M15" s="21"/>
    </row>
    <row r="16" spans="1:13">
      <c r="A16" s="20"/>
      <c r="B16" s="18" t="str">
        <f t="shared" si="1"/>
        <v>0x6012</v>
      </c>
      <c r="C16" s="18" t="str">
        <f t="shared" si="0"/>
        <v>0x6012</v>
      </c>
      <c r="D16" s="20">
        <f t="shared" si="2"/>
        <v>24594</v>
      </c>
      <c r="E16" s="20">
        <f t="shared" si="3"/>
        <v>24594</v>
      </c>
      <c r="F16" s="20" t="s">
        <v>1588</v>
      </c>
      <c r="G16" s="20" t="s">
        <v>170</v>
      </c>
      <c r="H16" s="20" t="s">
        <v>171</v>
      </c>
      <c r="I16" s="20">
        <v>1</v>
      </c>
      <c r="J16" s="29"/>
      <c r="K16" s="20">
        <v>0</v>
      </c>
      <c r="L16" s="21"/>
      <c r="M16" s="21"/>
    </row>
    <row r="17" spans="1:20">
      <c r="A17" s="47"/>
      <c r="B17" s="18" t="str">
        <f t="shared" si="1"/>
        <v>0x6013</v>
      </c>
      <c r="C17" s="18" t="str">
        <f t="shared" si="0"/>
        <v>0x6023</v>
      </c>
      <c r="D17" s="20">
        <f t="shared" si="2"/>
        <v>24595</v>
      </c>
      <c r="E17" s="20">
        <f t="shared" si="3"/>
        <v>24611</v>
      </c>
      <c r="F17" s="20" t="s">
        <v>1589</v>
      </c>
      <c r="G17" s="20"/>
      <c r="H17" s="20" t="s">
        <v>171</v>
      </c>
      <c r="I17" s="20">
        <v>17</v>
      </c>
      <c r="J17" s="21"/>
      <c r="K17" s="20">
        <v>0</v>
      </c>
      <c r="L17" s="21"/>
      <c r="M17" s="21"/>
    </row>
    <row r="18" spans="1:20">
      <c r="A18" s="47"/>
      <c r="B18" s="18" t="str">
        <f t="shared" si="1"/>
        <v>0x6024</v>
      </c>
      <c r="C18" s="18" t="str">
        <f t="shared" si="0"/>
        <v>0x6034</v>
      </c>
      <c r="D18" s="20">
        <f t="shared" si="2"/>
        <v>24612</v>
      </c>
      <c r="E18" s="20">
        <f t="shared" si="3"/>
        <v>24628</v>
      </c>
      <c r="F18" s="20" t="s">
        <v>1590</v>
      </c>
      <c r="G18" s="20"/>
      <c r="H18" s="20" t="s">
        <v>171</v>
      </c>
      <c r="I18" s="20">
        <v>17</v>
      </c>
      <c r="J18" s="21"/>
      <c r="K18" s="20">
        <v>0</v>
      </c>
      <c r="L18" s="21"/>
      <c r="M18" s="21"/>
    </row>
    <row r="19" spans="1:20">
      <c r="A19" s="47"/>
      <c r="B19" s="18" t="str">
        <f t="shared" si="1"/>
        <v>0x6035</v>
      </c>
      <c r="C19" s="18" t="str">
        <f t="shared" si="0"/>
        <v>0x6045</v>
      </c>
      <c r="D19" s="20">
        <f t="shared" si="2"/>
        <v>24629</v>
      </c>
      <c r="E19" s="20">
        <f t="shared" si="3"/>
        <v>24645</v>
      </c>
      <c r="F19" s="20" t="s">
        <v>1591</v>
      </c>
      <c r="G19" s="20"/>
      <c r="H19" s="20" t="s">
        <v>171</v>
      </c>
      <c r="I19" s="20">
        <v>17</v>
      </c>
      <c r="J19" s="21"/>
      <c r="K19" s="20">
        <v>0</v>
      </c>
      <c r="L19" s="21"/>
      <c r="M19" s="21"/>
    </row>
    <row r="20" spans="1:20">
      <c r="A20" s="20"/>
      <c r="B20" s="18" t="str">
        <f t="shared" si="1"/>
        <v>0x6046</v>
      </c>
      <c r="C20" s="18" t="str">
        <f t="shared" si="0"/>
        <v>0x6056</v>
      </c>
      <c r="D20" s="20">
        <f t="shared" si="2"/>
        <v>24646</v>
      </c>
      <c r="E20" s="20">
        <f t="shared" si="3"/>
        <v>24662</v>
      </c>
      <c r="F20" s="20" t="s">
        <v>1592</v>
      </c>
      <c r="G20" s="20"/>
      <c r="H20" s="20" t="s">
        <v>171</v>
      </c>
      <c r="I20" s="20">
        <v>17</v>
      </c>
      <c r="J20" s="21"/>
      <c r="K20" s="20">
        <v>0</v>
      </c>
      <c r="L20" s="21"/>
      <c r="M20" s="21"/>
    </row>
    <row r="21" spans="1:20">
      <c r="A21" s="20"/>
      <c r="B21" s="18" t="str">
        <f t="shared" si="1"/>
        <v>0x6057</v>
      </c>
      <c r="C21" s="18" t="str">
        <f t="shared" si="0"/>
        <v>0x6067</v>
      </c>
      <c r="D21" s="20">
        <f t="shared" si="2"/>
        <v>24663</v>
      </c>
      <c r="E21" s="20">
        <f t="shared" si="3"/>
        <v>24679</v>
      </c>
      <c r="F21" s="20" t="s">
        <v>1593</v>
      </c>
      <c r="G21" s="20"/>
      <c r="H21" s="20" t="s">
        <v>171</v>
      </c>
      <c r="I21" s="20">
        <v>17</v>
      </c>
      <c r="J21" s="21"/>
      <c r="K21" s="20">
        <v>0</v>
      </c>
      <c r="L21" s="21"/>
      <c r="M21" s="21"/>
    </row>
    <row r="22" spans="1:20">
      <c r="A22" s="47"/>
      <c r="B22" s="18" t="str">
        <f t="shared" si="1"/>
        <v>0x6068</v>
      </c>
      <c r="C22" s="18" t="str">
        <f t="shared" si="0"/>
        <v>0x6078</v>
      </c>
      <c r="D22" s="20">
        <f t="shared" si="2"/>
        <v>24680</v>
      </c>
      <c r="E22" s="20">
        <f t="shared" si="3"/>
        <v>24696</v>
      </c>
      <c r="F22" s="20" t="s">
        <v>1594</v>
      </c>
      <c r="G22" s="20"/>
      <c r="H22" s="20" t="s">
        <v>171</v>
      </c>
      <c r="I22" s="20">
        <v>17</v>
      </c>
      <c r="J22" s="21"/>
      <c r="K22" s="20">
        <v>0</v>
      </c>
      <c r="L22" s="21"/>
      <c r="M22" s="21"/>
    </row>
    <row r="23" spans="1:20">
      <c r="A23" s="47"/>
      <c r="B23" s="18" t="str">
        <f t="shared" si="1"/>
        <v>0x6079</v>
      </c>
      <c r="C23" s="18" t="str">
        <f t="shared" si="0"/>
        <v>0x6089</v>
      </c>
      <c r="D23" s="20">
        <f t="shared" si="2"/>
        <v>24697</v>
      </c>
      <c r="E23" s="20">
        <f t="shared" si="3"/>
        <v>24713</v>
      </c>
      <c r="F23" s="20" t="s">
        <v>1595</v>
      </c>
      <c r="G23" s="20"/>
      <c r="H23" s="20" t="s">
        <v>171</v>
      </c>
      <c r="I23" s="20">
        <v>17</v>
      </c>
      <c r="J23" s="21"/>
      <c r="K23" s="20">
        <v>0</v>
      </c>
      <c r="L23" s="21"/>
      <c r="M23" s="21"/>
    </row>
    <row r="24" spans="1:20">
      <c r="A24" s="47"/>
      <c r="B24" s="18" t="str">
        <f t="shared" si="1"/>
        <v>0x608A</v>
      </c>
      <c r="C24" s="18" t="str">
        <f t="shared" si="0"/>
        <v>0x609A</v>
      </c>
      <c r="D24" s="20">
        <f t="shared" si="2"/>
        <v>24714</v>
      </c>
      <c r="E24" s="20">
        <f t="shared" si="3"/>
        <v>24730</v>
      </c>
      <c r="F24" s="20" t="s">
        <v>1596</v>
      </c>
      <c r="G24" s="20"/>
      <c r="H24" s="20" t="s">
        <v>171</v>
      </c>
      <c r="I24" s="20">
        <v>17</v>
      </c>
      <c r="J24" s="21"/>
      <c r="K24" s="20">
        <v>0</v>
      </c>
      <c r="L24" s="21"/>
      <c r="M24" s="21"/>
    </row>
    <row r="25" spans="1:20">
      <c r="A25" s="20"/>
      <c r="B25" s="18" t="str">
        <f t="shared" si="1"/>
        <v>0x609B</v>
      </c>
      <c r="C25" s="18" t="str">
        <f t="shared" si="0"/>
        <v>0x60AB</v>
      </c>
      <c r="D25" s="20">
        <f t="shared" si="2"/>
        <v>24731</v>
      </c>
      <c r="E25" s="20">
        <f t="shared" si="3"/>
        <v>24747</v>
      </c>
      <c r="F25" s="20" t="s">
        <v>1597</v>
      </c>
      <c r="G25" s="20"/>
      <c r="H25" s="20" t="s">
        <v>171</v>
      </c>
      <c r="I25" s="20">
        <v>17</v>
      </c>
      <c r="J25" s="21"/>
      <c r="K25" s="20">
        <v>0</v>
      </c>
      <c r="L25" s="21"/>
      <c r="M25" s="21"/>
    </row>
    <row r="26" spans="1:20">
      <c r="A26" s="20"/>
      <c r="B26" s="18" t="str">
        <f t="shared" si="1"/>
        <v>0x60AC</v>
      </c>
      <c r="C26" s="18" t="str">
        <f t="shared" si="0"/>
        <v>0x60BC</v>
      </c>
      <c r="D26" s="20">
        <f t="shared" si="2"/>
        <v>24748</v>
      </c>
      <c r="E26" s="20">
        <f t="shared" si="3"/>
        <v>24764</v>
      </c>
      <c r="F26" s="20" t="s">
        <v>1598</v>
      </c>
      <c r="G26" s="20"/>
      <c r="H26" s="20" t="s">
        <v>171</v>
      </c>
      <c r="I26" s="20">
        <v>17</v>
      </c>
      <c r="J26" s="21"/>
      <c r="K26" s="20">
        <v>0</v>
      </c>
      <c r="L26" s="21"/>
      <c r="M26" s="21"/>
    </row>
    <row r="27" spans="1:20">
      <c r="A27" s="47"/>
      <c r="B27" s="18" t="str">
        <f t="shared" si="1"/>
        <v>0x60BD</v>
      </c>
      <c r="C27" s="18" t="str">
        <f t="shared" si="0"/>
        <v>0x60CD</v>
      </c>
      <c r="D27" s="20">
        <f t="shared" si="2"/>
        <v>24765</v>
      </c>
      <c r="E27" s="20">
        <f t="shared" si="3"/>
        <v>24781</v>
      </c>
      <c r="F27" s="20" t="s">
        <v>1599</v>
      </c>
      <c r="G27" s="20"/>
      <c r="H27" s="20" t="s">
        <v>171</v>
      </c>
      <c r="I27" s="20">
        <v>17</v>
      </c>
      <c r="J27" s="21"/>
      <c r="K27" s="20">
        <v>0</v>
      </c>
      <c r="L27" s="21"/>
      <c r="M27" s="21"/>
    </row>
    <row r="28" spans="1:20" ht="16.5" customHeight="1">
      <c r="A28" s="20"/>
      <c r="B28" s="18" t="str">
        <f t="shared" si="1"/>
        <v>0x60CE</v>
      </c>
      <c r="C28" s="18" t="str">
        <f t="shared" si="0"/>
        <v>0x60DE</v>
      </c>
      <c r="D28" s="20">
        <f t="shared" si="2"/>
        <v>24782</v>
      </c>
      <c r="E28" s="20">
        <f t="shared" si="3"/>
        <v>24798</v>
      </c>
      <c r="F28" s="20" t="s">
        <v>1600</v>
      </c>
      <c r="G28" s="20"/>
      <c r="H28" s="20" t="s">
        <v>171</v>
      </c>
      <c r="I28" s="20">
        <v>17</v>
      </c>
      <c r="J28" s="21"/>
      <c r="K28" s="20">
        <v>0</v>
      </c>
      <c r="L28" s="21"/>
      <c r="M28" s="75"/>
      <c r="N28" s="75"/>
      <c r="O28" s="75"/>
      <c r="P28" s="75"/>
      <c r="Q28" s="75"/>
      <c r="R28" s="75"/>
      <c r="S28" s="75"/>
      <c r="T28" s="75"/>
    </row>
    <row r="29" spans="1:20">
      <c r="A29" s="20"/>
      <c r="B29" s="18" t="str">
        <f t="shared" si="1"/>
        <v>0x60DF</v>
      </c>
      <c r="C29" s="18" t="str">
        <f t="shared" si="0"/>
        <v>0x60EF</v>
      </c>
      <c r="D29" s="20">
        <f t="shared" si="2"/>
        <v>24799</v>
      </c>
      <c r="E29" s="20">
        <f t="shared" si="3"/>
        <v>24815</v>
      </c>
      <c r="F29" s="20" t="s">
        <v>1601</v>
      </c>
      <c r="G29" s="20"/>
      <c r="H29" s="20" t="s">
        <v>171</v>
      </c>
      <c r="I29" s="20">
        <v>17</v>
      </c>
      <c r="J29" s="21"/>
      <c r="K29" s="20">
        <v>0</v>
      </c>
      <c r="L29" s="21"/>
      <c r="M29" s="21"/>
    </row>
    <row r="30" spans="1:20">
      <c r="A30" s="20"/>
      <c r="B30" s="18" t="str">
        <f t="shared" si="1"/>
        <v>0x60F0</v>
      </c>
      <c r="C30" s="18" t="str">
        <f t="shared" si="0"/>
        <v>0x6100</v>
      </c>
      <c r="D30" s="20">
        <f t="shared" si="2"/>
        <v>24816</v>
      </c>
      <c r="E30" s="20">
        <f t="shared" si="3"/>
        <v>24832</v>
      </c>
      <c r="F30" s="20" t="s">
        <v>1602</v>
      </c>
      <c r="G30" s="20"/>
      <c r="H30" s="20" t="s">
        <v>171</v>
      </c>
      <c r="I30" s="20">
        <v>17</v>
      </c>
      <c r="J30" s="21"/>
      <c r="K30" s="20">
        <v>0</v>
      </c>
      <c r="L30" s="21"/>
      <c r="M30" s="21"/>
    </row>
    <row r="31" spans="1:20">
      <c r="A31" s="20"/>
      <c r="B31" s="18" t="str">
        <f t="shared" si="1"/>
        <v>0x6101</v>
      </c>
      <c r="C31" s="18" t="str">
        <f t="shared" si="0"/>
        <v>0x6111</v>
      </c>
      <c r="D31" s="20">
        <f t="shared" si="2"/>
        <v>24833</v>
      </c>
      <c r="E31" s="20">
        <f t="shared" si="3"/>
        <v>24849</v>
      </c>
      <c r="F31" s="20" t="s">
        <v>1603</v>
      </c>
      <c r="G31" s="20"/>
      <c r="H31" s="20" t="s">
        <v>171</v>
      </c>
      <c r="I31" s="20">
        <v>17</v>
      </c>
      <c r="J31" s="21"/>
      <c r="K31" s="20">
        <v>0</v>
      </c>
      <c r="L31" s="21"/>
      <c r="M31" s="21"/>
    </row>
    <row r="32" spans="1:20">
      <c r="A32" s="20"/>
      <c r="B32" s="18" t="str">
        <f t="shared" si="1"/>
        <v>0x6112</v>
      </c>
      <c r="C32" s="18" t="str">
        <f t="shared" si="0"/>
        <v>0x6122</v>
      </c>
      <c r="D32" s="20">
        <f t="shared" si="2"/>
        <v>24850</v>
      </c>
      <c r="E32" s="20">
        <f t="shared" si="3"/>
        <v>24866</v>
      </c>
      <c r="F32" s="20" t="s">
        <v>1604</v>
      </c>
      <c r="G32" s="20"/>
      <c r="H32" s="20" t="s">
        <v>171</v>
      </c>
      <c r="I32" s="20">
        <v>17</v>
      </c>
      <c r="J32" s="21"/>
      <c r="K32" s="20">
        <v>0</v>
      </c>
      <c r="L32" s="21"/>
      <c r="M32" s="21"/>
    </row>
    <row r="33" spans="1:13">
      <c r="A33" s="47"/>
      <c r="B33" s="18" t="str">
        <f t="shared" si="1"/>
        <v>0x6123</v>
      </c>
      <c r="C33" s="18" t="str">
        <f t="shared" si="0"/>
        <v>0x6133</v>
      </c>
      <c r="D33" s="20">
        <f t="shared" si="2"/>
        <v>24867</v>
      </c>
      <c r="E33" s="20">
        <f t="shared" si="3"/>
        <v>24883</v>
      </c>
      <c r="F33" s="20" t="s">
        <v>1605</v>
      </c>
      <c r="G33" s="20"/>
      <c r="H33" s="20" t="s">
        <v>171</v>
      </c>
      <c r="I33" s="20">
        <v>17</v>
      </c>
      <c r="J33" s="21"/>
      <c r="K33" s="20">
        <v>0</v>
      </c>
      <c r="L33" s="21"/>
      <c r="M33" s="21"/>
    </row>
    <row r="34" spans="1:13">
      <c r="A34" s="47"/>
      <c r="B34" s="18" t="str">
        <f t="shared" si="1"/>
        <v>0x6134</v>
      </c>
      <c r="C34" s="18" t="str">
        <f t="shared" si="0"/>
        <v>0x6144</v>
      </c>
      <c r="D34" s="20">
        <f t="shared" si="2"/>
        <v>24884</v>
      </c>
      <c r="E34" s="20">
        <f t="shared" si="3"/>
        <v>24900</v>
      </c>
      <c r="F34" s="20" t="s">
        <v>1606</v>
      </c>
      <c r="G34" s="20"/>
      <c r="H34" s="20" t="s">
        <v>171</v>
      </c>
      <c r="I34" s="20">
        <v>17</v>
      </c>
      <c r="J34" s="21"/>
      <c r="K34" s="20">
        <v>0</v>
      </c>
      <c r="L34" s="21"/>
      <c r="M34" s="21"/>
    </row>
    <row r="35" spans="1:13">
      <c r="A35" s="47"/>
      <c r="B35" s="18" t="str">
        <f t="shared" si="1"/>
        <v>0x6145</v>
      </c>
      <c r="C35" s="18" t="str">
        <f>"0x"&amp;DEC2HEX(E35,4)</f>
        <v>0x6155</v>
      </c>
      <c r="D35" s="20">
        <f t="shared" si="2"/>
        <v>24901</v>
      </c>
      <c r="E35" s="20">
        <f t="shared" si="3"/>
        <v>24917</v>
      </c>
      <c r="F35" s="20" t="s">
        <v>1607</v>
      </c>
      <c r="G35" s="20"/>
      <c r="H35" s="20" t="s">
        <v>171</v>
      </c>
      <c r="I35" s="20">
        <v>17</v>
      </c>
      <c r="J35" s="21"/>
      <c r="K35" s="20">
        <v>0</v>
      </c>
      <c r="L35" s="21"/>
      <c r="M35" s="21"/>
    </row>
    <row r="36" spans="1:13">
      <c r="A36" s="47"/>
      <c r="B36" s="18"/>
      <c r="C36" s="18"/>
      <c r="D36" s="20"/>
      <c r="E36" s="20"/>
      <c r="F36" s="20"/>
      <c r="G36" s="20"/>
      <c r="H36" s="20"/>
      <c r="I36" s="20">
        <f>SUM(I3:I35)</f>
        <v>342</v>
      </c>
      <c r="J36" s="21"/>
      <c r="K36" s="21"/>
      <c r="L36" s="21"/>
      <c r="M36" s="21"/>
    </row>
    <row r="37" spans="1:13">
      <c r="A37" s="47" t="s">
        <v>1608</v>
      </c>
      <c r="B37" s="20"/>
      <c r="C37" s="20"/>
      <c r="D37" s="20"/>
      <c r="E37" s="20"/>
      <c r="F37" s="20"/>
      <c r="G37" s="20"/>
      <c r="H37" s="20"/>
      <c r="I37" s="20"/>
      <c r="J37" s="20"/>
      <c r="K37" s="20"/>
      <c r="L37" s="20"/>
      <c r="M37" s="20"/>
    </row>
    <row r="38" spans="1:13">
      <c r="A38" s="20" t="s">
        <v>1609</v>
      </c>
      <c r="B38" s="18" t="str">
        <f>"0x"&amp;DEC2HEX(D38,4)</f>
        <v>0x6200</v>
      </c>
      <c r="C38" s="18" t="str">
        <f>"0x"&amp;DEC2HEX(E38,4)</f>
        <v>0x6201</v>
      </c>
      <c r="D38" s="20">
        <v>25088</v>
      </c>
      <c r="E38" s="20">
        <f t="shared" ref="E38:E44" si="4">I38+D38-1</f>
        <v>25089</v>
      </c>
      <c r="F38" s="20" t="s">
        <v>1610</v>
      </c>
      <c r="G38" s="20" t="s">
        <v>210</v>
      </c>
      <c r="H38" s="20" t="s">
        <v>213</v>
      </c>
      <c r="I38" s="20">
        <v>2</v>
      </c>
      <c r="J38" s="20" t="s">
        <v>1611</v>
      </c>
      <c r="K38" s="20"/>
      <c r="L38" s="20"/>
      <c r="M38" s="20"/>
    </row>
    <row r="39" spans="1:13">
      <c r="A39" s="47"/>
      <c r="B39" s="18" t="str">
        <f>"0x"&amp;DEC2HEX(D39,4)</f>
        <v>0x6202</v>
      </c>
      <c r="C39" s="18" t="str">
        <f>"0x"&amp;DEC2HEX(E39,4)</f>
        <v>0x6202</v>
      </c>
      <c r="D39" s="20">
        <f>D38+I38</f>
        <v>25090</v>
      </c>
      <c r="E39" s="20">
        <f t="shared" si="4"/>
        <v>25090</v>
      </c>
      <c r="F39" s="20" t="s">
        <v>1612</v>
      </c>
      <c r="G39" s="20" t="s">
        <v>170</v>
      </c>
      <c r="H39" s="20" t="s">
        <v>213</v>
      </c>
      <c r="I39" s="20">
        <v>1</v>
      </c>
      <c r="J39" s="20" t="s">
        <v>1613</v>
      </c>
      <c r="K39" s="20"/>
      <c r="L39" s="20"/>
      <c r="M39" s="20"/>
    </row>
    <row r="40" spans="1:13">
      <c r="A40" s="20"/>
      <c r="B40" s="18" t="str">
        <f t="shared" ref="B40:B44" si="5">"0x"&amp;DEC2HEX(D40,4)</f>
        <v>0x6203</v>
      </c>
      <c r="C40" s="18" t="str">
        <f t="shared" ref="C40:C44" si="6">"0x"&amp;DEC2HEX(E40,4)</f>
        <v>0x6203</v>
      </c>
      <c r="D40" s="20">
        <f t="shared" ref="D40:D44" si="7">D39+I39</f>
        <v>25091</v>
      </c>
      <c r="E40" s="20">
        <f t="shared" si="4"/>
        <v>25091</v>
      </c>
      <c r="F40" s="20" t="s">
        <v>1614</v>
      </c>
      <c r="G40" s="20" t="s">
        <v>170</v>
      </c>
      <c r="H40" s="20" t="s">
        <v>213</v>
      </c>
      <c r="I40" s="20">
        <v>1</v>
      </c>
      <c r="J40" s="20" t="s">
        <v>1615</v>
      </c>
      <c r="K40" s="20"/>
      <c r="L40" s="20"/>
      <c r="M40" s="20"/>
    </row>
    <row r="41" spans="1:13">
      <c r="A41" s="47"/>
      <c r="B41" s="18" t="str">
        <f t="shared" si="5"/>
        <v>0x6204</v>
      </c>
      <c r="C41" s="18" t="str">
        <f t="shared" si="6"/>
        <v>0x6204</v>
      </c>
      <c r="D41" s="20">
        <f t="shared" si="7"/>
        <v>25092</v>
      </c>
      <c r="E41" s="20">
        <f t="shared" si="4"/>
        <v>25092</v>
      </c>
      <c r="F41" s="20" t="s">
        <v>1616</v>
      </c>
      <c r="G41" s="20" t="s">
        <v>170</v>
      </c>
      <c r="H41" s="20" t="s">
        <v>171</v>
      </c>
      <c r="I41" s="20">
        <v>1</v>
      </c>
      <c r="J41" s="20" t="s">
        <v>1613</v>
      </c>
      <c r="K41" s="20"/>
      <c r="L41" s="20"/>
      <c r="M41" s="20"/>
    </row>
    <row r="42" spans="1:13">
      <c r="B42" s="18" t="str">
        <f t="shared" si="5"/>
        <v>0x6205</v>
      </c>
      <c r="C42" s="18" t="str">
        <f t="shared" si="6"/>
        <v>0x6205</v>
      </c>
      <c r="D42" s="20">
        <f t="shared" si="7"/>
        <v>25093</v>
      </c>
      <c r="E42" s="20">
        <f t="shared" si="4"/>
        <v>25093</v>
      </c>
      <c r="F42" s="20" t="s">
        <v>1617</v>
      </c>
      <c r="G42" s="20" t="s">
        <v>170</v>
      </c>
      <c r="H42" s="20" t="s">
        <v>171</v>
      </c>
      <c r="I42" s="23">
        <v>1</v>
      </c>
      <c r="J42" s="20" t="s">
        <v>1618</v>
      </c>
    </row>
    <row r="43" spans="1:13" ht="38.25">
      <c r="B43" s="20" t="str">
        <f t="shared" si="5"/>
        <v>0x6206</v>
      </c>
      <c r="C43" s="20" t="str">
        <f t="shared" si="6"/>
        <v>0x6206</v>
      </c>
      <c r="D43" s="20">
        <f t="shared" si="7"/>
        <v>25094</v>
      </c>
      <c r="E43" s="20">
        <f t="shared" si="4"/>
        <v>25094</v>
      </c>
      <c r="F43" s="20" t="s">
        <v>1619</v>
      </c>
      <c r="G43" s="20" t="s">
        <v>170</v>
      </c>
      <c r="H43" s="20" t="s">
        <v>213</v>
      </c>
      <c r="I43" s="20">
        <v>1</v>
      </c>
      <c r="J43" s="32" t="s">
        <v>1620</v>
      </c>
    </row>
    <row r="44" spans="1:13" ht="13.5" customHeight="1">
      <c r="A44" s="20"/>
      <c r="B44" s="20" t="str">
        <f t="shared" si="5"/>
        <v>0x6207</v>
      </c>
      <c r="C44" s="20" t="str">
        <f t="shared" si="6"/>
        <v>0x627E</v>
      </c>
      <c r="D44" s="20">
        <f t="shared" si="7"/>
        <v>25095</v>
      </c>
      <c r="E44" s="20">
        <f t="shared" si="4"/>
        <v>25214</v>
      </c>
      <c r="F44" s="20" t="s">
        <v>1621</v>
      </c>
      <c r="G44" s="20" t="s">
        <v>170</v>
      </c>
      <c r="H44" s="20" t="s">
        <v>213</v>
      </c>
      <c r="I44" s="20">
        <v>120</v>
      </c>
      <c r="J44" s="20" t="s">
        <v>1622</v>
      </c>
      <c r="K44" s="20"/>
      <c r="L44" s="20"/>
      <c r="M44" s="20"/>
    </row>
    <row r="45" spans="1:13">
      <c r="A45" s="47"/>
      <c r="B45" s="20"/>
      <c r="C45" s="20"/>
      <c r="D45" s="20"/>
      <c r="E45" s="20"/>
      <c r="F45" s="20"/>
      <c r="G45" s="20"/>
      <c r="H45" s="20"/>
      <c r="I45" s="20"/>
      <c r="J45" s="20"/>
      <c r="K45" s="20"/>
      <c r="L45" s="20"/>
      <c r="M45" s="20"/>
    </row>
    <row r="46" spans="1:13">
      <c r="A46" s="47" t="s">
        <v>1623</v>
      </c>
      <c r="B46" s="20" t="str">
        <f>"0x"&amp;DEC2HEX(D46,4)</f>
        <v>0x6300</v>
      </c>
      <c r="C46" s="20" t="str">
        <f>"0x"&amp;DEC2HEX(E46,4)</f>
        <v>0x6300</v>
      </c>
      <c r="D46" s="20">
        <v>25344</v>
      </c>
      <c r="E46" s="20">
        <f>D46+I46-1</f>
        <v>25344</v>
      </c>
      <c r="F46" s="20" t="s">
        <v>1624</v>
      </c>
      <c r="G46" s="20" t="s">
        <v>170</v>
      </c>
      <c r="H46" s="20" t="s">
        <v>213</v>
      </c>
      <c r="I46" s="20">
        <v>1</v>
      </c>
      <c r="J46" s="20" t="s">
        <v>1613</v>
      </c>
      <c r="K46" s="20"/>
      <c r="L46" s="20"/>
      <c r="M46" s="20"/>
    </row>
    <row r="47" spans="1:13">
      <c r="A47" s="47"/>
      <c r="B47" s="20" t="str">
        <f t="shared" ref="B47:B51" si="8">"0x"&amp;DEC2HEX(D47,4)</f>
        <v>0x6301</v>
      </c>
      <c r="C47" s="20" t="str">
        <f t="shared" ref="C47:C51" si="9">"0x"&amp;DEC2HEX(E47,4)</f>
        <v>0x6301</v>
      </c>
      <c r="D47" s="20">
        <f>E46+1</f>
        <v>25345</v>
      </c>
      <c r="E47" s="20">
        <f t="shared" ref="E47:E51" si="10">D47+I47-1</f>
        <v>25345</v>
      </c>
      <c r="F47" s="20" t="s">
        <v>1625</v>
      </c>
      <c r="G47" s="20" t="s">
        <v>170</v>
      </c>
      <c r="H47" s="20" t="s">
        <v>213</v>
      </c>
      <c r="I47" s="20">
        <v>1</v>
      </c>
      <c r="J47" s="20" t="s">
        <v>1626</v>
      </c>
      <c r="K47" s="20"/>
      <c r="L47" s="20"/>
      <c r="M47" s="20"/>
    </row>
    <row r="48" spans="1:13">
      <c r="A48" s="47" t="s">
        <v>1627</v>
      </c>
      <c r="B48" s="20" t="str">
        <f t="shared" si="8"/>
        <v>0x6302</v>
      </c>
      <c r="C48" s="20" t="str">
        <f t="shared" si="9"/>
        <v>0x6302</v>
      </c>
      <c r="D48" s="20">
        <f t="shared" ref="D48:D51" si="11">E47+1</f>
        <v>25346</v>
      </c>
      <c r="E48" s="20">
        <f t="shared" si="10"/>
        <v>25346</v>
      </c>
      <c r="F48" s="20" t="s">
        <v>1628</v>
      </c>
      <c r="G48" s="20" t="s">
        <v>1629</v>
      </c>
      <c r="H48" s="20" t="s">
        <v>171</v>
      </c>
      <c r="I48" s="20">
        <v>1</v>
      </c>
      <c r="J48" s="20" t="s">
        <v>1613</v>
      </c>
      <c r="K48" s="20"/>
      <c r="L48" s="20"/>
      <c r="M48" s="20"/>
    </row>
    <row r="49" spans="1:13">
      <c r="A49" s="20"/>
      <c r="B49" s="20" t="str">
        <f t="shared" si="8"/>
        <v>0x6303</v>
      </c>
      <c r="C49" s="20" t="str">
        <f t="shared" si="9"/>
        <v>0x6303</v>
      </c>
      <c r="D49" s="20">
        <f t="shared" si="11"/>
        <v>25347</v>
      </c>
      <c r="E49" s="20">
        <f t="shared" si="10"/>
        <v>25347</v>
      </c>
      <c r="F49" s="20" t="s">
        <v>1630</v>
      </c>
      <c r="G49" s="20" t="s">
        <v>170</v>
      </c>
      <c r="H49" s="20" t="s">
        <v>1631</v>
      </c>
      <c r="I49" s="20">
        <v>1</v>
      </c>
      <c r="J49" s="20" t="s">
        <v>1632</v>
      </c>
      <c r="K49" s="20"/>
      <c r="L49" s="20"/>
      <c r="M49" s="20"/>
    </row>
    <row r="50" spans="1:13" ht="38.25">
      <c r="A50" s="20"/>
      <c r="B50" s="20" t="str">
        <f t="shared" si="8"/>
        <v>0x6304</v>
      </c>
      <c r="C50" s="20" t="str">
        <f t="shared" si="9"/>
        <v>0x6304</v>
      </c>
      <c r="D50" s="20">
        <f t="shared" si="11"/>
        <v>25348</v>
      </c>
      <c r="E50" s="20">
        <f>D50+I50-1</f>
        <v>25348</v>
      </c>
      <c r="F50" s="20" t="s">
        <v>1633</v>
      </c>
      <c r="G50" s="20" t="s">
        <v>170</v>
      </c>
      <c r="H50" s="20" t="s">
        <v>213</v>
      </c>
      <c r="I50" s="20">
        <v>1</v>
      </c>
      <c r="J50" s="32" t="s">
        <v>1620</v>
      </c>
      <c r="K50" s="20"/>
      <c r="L50" s="20"/>
      <c r="M50" s="20"/>
    </row>
    <row r="51" spans="1:13">
      <c r="A51" s="20"/>
      <c r="B51" s="20" t="str">
        <f t="shared" si="8"/>
        <v>0x6305</v>
      </c>
      <c r="C51" s="20" t="str">
        <f t="shared" si="9"/>
        <v>0x637C</v>
      </c>
      <c r="D51" s="20">
        <f t="shared" si="11"/>
        <v>25349</v>
      </c>
      <c r="E51" s="20">
        <f t="shared" si="10"/>
        <v>25468</v>
      </c>
      <c r="F51" s="20" t="s">
        <v>1634</v>
      </c>
      <c r="G51" s="20"/>
      <c r="H51" s="20" t="s">
        <v>213</v>
      </c>
      <c r="I51" s="20">
        <v>120</v>
      </c>
      <c r="J51" s="20" t="s">
        <v>1635</v>
      </c>
      <c r="K51" s="20"/>
      <c r="L51" s="20"/>
      <c r="M51" s="20"/>
    </row>
    <row r="52" spans="1:13">
      <c r="A52" s="20"/>
      <c r="B52" s="18"/>
      <c r="C52" s="18"/>
      <c r="D52" s="20"/>
      <c r="E52" s="20"/>
      <c r="F52" s="20"/>
      <c r="G52" s="20"/>
      <c r="H52" s="20"/>
      <c r="I52" s="20"/>
      <c r="J52" s="20"/>
      <c r="K52" s="20"/>
      <c r="L52" s="20"/>
      <c r="M52" s="20"/>
    </row>
    <row r="53" spans="1:13">
      <c r="A53" s="47" t="s">
        <v>1636</v>
      </c>
      <c r="B53" s="47"/>
      <c r="C53" s="47"/>
      <c r="D53" s="20"/>
      <c r="E53" s="20"/>
      <c r="F53" s="47"/>
      <c r="G53" s="47"/>
      <c r="H53" s="47"/>
      <c r="I53" s="47"/>
      <c r="J53" s="20"/>
      <c r="K53" s="47"/>
      <c r="L53" s="47"/>
      <c r="M53" s="47"/>
    </row>
    <row r="54" spans="1:13">
      <c r="A54" s="20"/>
      <c r="B54" s="18" t="str">
        <f>"0x"&amp;DEC2HEX(D54,4)</f>
        <v>0x6400</v>
      </c>
      <c r="C54" s="18" t="str">
        <f>"0x"&amp;DEC2HEX(E54,4)</f>
        <v>0x6401</v>
      </c>
      <c r="D54" s="20">
        <v>25600</v>
      </c>
      <c r="E54" s="20">
        <f>D54+I54-1</f>
        <v>25601</v>
      </c>
      <c r="F54" s="20" t="s">
        <v>1637</v>
      </c>
      <c r="G54" s="20" t="s">
        <v>210</v>
      </c>
      <c r="H54" s="20" t="s">
        <v>171</v>
      </c>
      <c r="I54" s="20">
        <v>2</v>
      </c>
      <c r="J54" s="20"/>
      <c r="K54" s="20"/>
      <c r="L54" s="20"/>
      <c r="M54" s="20"/>
    </row>
    <row r="55" spans="1:13">
      <c r="A55" s="20"/>
      <c r="B55" s="18" t="str">
        <f t="shared" ref="B55:B57" si="12">"0x"&amp;DEC2HEX(D55,4)</f>
        <v>0x6402</v>
      </c>
      <c r="C55" s="18" t="str">
        <f>"0x"&amp;DEC2HEX(E55,4)</f>
        <v>0x6403</v>
      </c>
      <c r="D55" s="20">
        <f>E54+1</f>
        <v>25602</v>
      </c>
      <c r="E55" s="20">
        <f t="shared" ref="E55:E57" si="13">D55+I55-1</f>
        <v>25603</v>
      </c>
      <c r="F55" s="20" t="s">
        <v>1638</v>
      </c>
      <c r="G55" s="20" t="s">
        <v>210</v>
      </c>
      <c r="H55" s="20" t="s">
        <v>171</v>
      </c>
      <c r="I55" s="20">
        <v>2</v>
      </c>
      <c r="J55" s="20"/>
      <c r="K55" s="20"/>
      <c r="L55" s="20"/>
      <c r="M55" s="20"/>
    </row>
    <row r="56" spans="1:13">
      <c r="A56" s="20"/>
      <c r="B56" s="18" t="str">
        <f t="shared" si="12"/>
        <v>0x6404</v>
      </c>
      <c r="C56" s="18" t="str">
        <f t="shared" ref="C56:C57" si="14">"0x"&amp;DEC2HEX(E56,4)</f>
        <v>0x6405</v>
      </c>
      <c r="D56" s="20">
        <f t="shared" ref="D56:D57" si="15">E55+1</f>
        <v>25604</v>
      </c>
      <c r="E56" s="20">
        <f t="shared" si="13"/>
        <v>25605</v>
      </c>
      <c r="F56" s="20" t="s">
        <v>1639</v>
      </c>
      <c r="G56" s="20" t="s">
        <v>210</v>
      </c>
      <c r="H56" s="20" t="s">
        <v>171</v>
      </c>
      <c r="I56" s="20">
        <v>2</v>
      </c>
      <c r="J56" s="20"/>
      <c r="K56" s="20"/>
      <c r="L56" s="20"/>
      <c r="M56" s="20"/>
    </row>
    <row r="57" spans="1:13">
      <c r="A57" s="20"/>
      <c r="B57" s="18" t="str">
        <f t="shared" si="12"/>
        <v>0x6406</v>
      </c>
      <c r="C57" s="18" t="str">
        <f t="shared" si="14"/>
        <v>0x6407</v>
      </c>
      <c r="D57" s="20">
        <f t="shared" si="15"/>
        <v>25606</v>
      </c>
      <c r="E57" s="20">
        <f t="shared" si="13"/>
        <v>25607</v>
      </c>
      <c r="F57" s="20" t="s">
        <v>1640</v>
      </c>
      <c r="G57" s="20" t="s">
        <v>210</v>
      </c>
      <c r="H57" s="20" t="s">
        <v>171</v>
      </c>
      <c r="I57" s="20">
        <v>2</v>
      </c>
      <c r="J57" s="20"/>
      <c r="K57" s="20"/>
      <c r="L57" s="20"/>
      <c r="M57" s="20"/>
    </row>
    <row r="58" spans="1:13">
      <c r="A58" s="20"/>
      <c r="B58" s="18"/>
      <c r="C58" s="18"/>
      <c r="D58" s="54"/>
      <c r="E58" s="54"/>
      <c r="F58" s="20"/>
      <c r="G58" s="20"/>
      <c r="H58" s="20"/>
      <c r="I58" s="20"/>
      <c r="J58" s="20"/>
      <c r="K58" s="20"/>
      <c r="L58" s="20"/>
      <c r="M58" s="20"/>
    </row>
    <row r="59" spans="1:13">
      <c r="A59" s="20"/>
      <c r="B59" s="18"/>
      <c r="C59" s="18"/>
      <c r="D59" s="54"/>
      <c r="E59" s="54"/>
      <c r="F59" s="20"/>
      <c r="G59" s="20"/>
      <c r="H59" s="20"/>
      <c r="I59" s="20"/>
      <c r="J59" s="20"/>
      <c r="K59" s="20"/>
    </row>
    <row r="60" spans="1:13">
      <c r="A60" s="47" t="s">
        <v>1641</v>
      </c>
      <c r="B60" s="20"/>
      <c r="C60" s="20"/>
      <c r="D60" s="20"/>
      <c r="E60" s="20"/>
      <c r="F60" s="20"/>
      <c r="G60" s="20"/>
      <c r="H60" s="20"/>
      <c r="I60" s="20"/>
    </row>
    <row r="61" spans="1:13">
      <c r="A61" s="47"/>
      <c r="B61" s="20"/>
      <c r="C61" s="20"/>
      <c r="D61" s="20"/>
      <c r="E61" s="20"/>
      <c r="F61" s="20" t="s">
        <v>1642</v>
      </c>
      <c r="G61" s="20" t="s">
        <v>170</v>
      </c>
      <c r="H61" s="20"/>
      <c r="I61" s="20">
        <v>1</v>
      </c>
    </row>
    <row r="62" spans="1:13" ht="102">
      <c r="A62" s="47"/>
      <c r="B62" s="20"/>
      <c r="C62" s="20"/>
      <c r="D62" s="20"/>
      <c r="E62" s="20"/>
      <c r="F62" s="32" t="s">
        <v>1643</v>
      </c>
      <c r="G62" s="20" t="s">
        <v>170</v>
      </c>
      <c r="H62" s="20"/>
      <c r="I62" s="20">
        <v>4</v>
      </c>
    </row>
    <row r="63" spans="1:13">
      <c r="A63" s="47"/>
      <c r="B63" s="20"/>
      <c r="C63" s="20"/>
      <c r="D63" s="20"/>
      <c r="E63" s="20"/>
      <c r="F63" s="20" t="s">
        <v>1644</v>
      </c>
      <c r="G63" s="20" t="s">
        <v>170</v>
      </c>
      <c r="H63" s="20"/>
      <c r="I63" s="20">
        <v>1</v>
      </c>
    </row>
    <row r="64" spans="1:13">
      <c r="A64" s="47"/>
      <c r="B64" s="20"/>
      <c r="C64" s="20"/>
      <c r="D64" s="20"/>
      <c r="E64" s="20"/>
      <c r="F64" s="20" t="s">
        <v>1645</v>
      </c>
      <c r="G64" s="20" t="s">
        <v>170</v>
      </c>
      <c r="H64" s="20"/>
      <c r="I64" s="20">
        <v>1</v>
      </c>
      <c r="J64" s="20" t="s">
        <v>1646</v>
      </c>
    </row>
    <row r="65" spans="1:10">
      <c r="A65" s="47"/>
      <c r="B65" s="20"/>
      <c r="C65" s="20"/>
      <c r="D65" s="20"/>
      <c r="E65" s="20"/>
      <c r="F65" s="32" t="s">
        <v>1647</v>
      </c>
      <c r="G65" s="20" t="s">
        <v>515</v>
      </c>
      <c r="H65" s="20"/>
      <c r="I65" s="20">
        <v>2</v>
      </c>
    </row>
    <row r="66" spans="1:10">
      <c r="A66" s="47"/>
      <c r="B66" s="20"/>
      <c r="C66" s="20"/>
      <c r="D66" s="20"/>
      <c r="E66" s="20"/>
      <c r="F66" s="20" t="s">
        <v>1648</v>
      </c>
      <c r="G66" s="20" t="s">
        <v>515</v>
      </c>
      <c r="H66" s="20"/>
      <c r="I66" s="20">
        <v>2</v>
      </c>
    </row>
    <row r="67" spans="1:10">
      <c r="A67" s="47"/>
      <c r="B67" s="20"/>
      <c r="C67" s="20"/>
      <c r="D67" s="20"/>
      <c r="E67" s="20" t="s">
        <v>1649</v>
      </c>
      <c r="F67" s="20" t="s">
        <v>1650</v>
      </c>
      <c r="G67" s="20" t="s">
        <v>210</v>
      </c>
      <c r="H67" s="20"/>
      <c r="I67" s="20">
        <v>2</v>
      </c>
    </row>
    <row r="68" spans="1:10">
      <c r="A68" s="47"/>
      <c r="B68" s="20"/>
      <c r="C68" s="20"/>
      <c r="D68" s="20"/>
      <c r="E68" s="20"/>
    </row>
    <row r="69" spans="1:10">
      <c r="A69" s="47" t="s">
        <v>1651</v>
      </c>
      <c r="B69" s="20"/>
      <c r="C69" s="20"/>
      <c r="D69" s="20"/>
      <c r="E69" s="20"/>
      <c r="F69" s="20"/>
      <c r="G69" s="20"/>
      <c r="H69" s="20"/>
      <c r="I69" s="20"/>
    </row>
    <row r="70" spans="1:10">
      <c r="A70" s="47"/>
      <c r="B70" s="20"/>
      <c r="C70" s="20"/>
      <c r="D70" s="20"/>
      <c r="E70" s="20"/>
      <c r="F70" s="20" t="s">
        <v>1652</v>
      </c>
      <c r="G70" s="20" t="s">
        <v>170</v>
      </c>
      <c r="H70" s="20"/>
      <c r="I70" s="20">
        <v>1</v>
      </c>
      <c r="J70" s="18"/>
    </row>
    <row r="71" spans="1:10" ht="102">
      <c r="A71" s="47"/>
      <c r="B71" s="20"/>
      <c r="C71" s="20"/>
      <c r="D71" s="20"/>
      <c r="E71" s="20"/>
      <c r="F71" s="32" t="s">
        <v>1653</v>
      </c>
      <c r="G71" s="20" t="s">
        <v>170</v>
      </c>
      <c r="H71" s="20"/>
      <c r="I71" s="20">
        <v>4</v>
      </c>
      <c r="J71" s="18"/>
    </row>
    <row r="72" spans="1:10">
      <c r="A72" s="47"/>
      <c r="B72" s="20"/>
      <c r="C72" s="20"/>
      <c r="D72" s="20"/>
      <c r="E72" s="20"/>
      <c r="F72" s="20" t="s">
        <v>1654</v>
      </c>
      <c r="G72" s="20" t="s">
        <v>170</v>
      </c>
      <c r="H72" s="20"/>
      <c r="I72" s="20">
        <v>1</v>
      </c>
      <c r="J72" s="18" t="s">
        <v>1655</v>
      </c>
    </row>
    <row r="73" spans="1:10">
      <c r="A73" s="47"/>
      <c r="B73" s="20"/>
      <c r="C73" s="20"/>
      <c r="D73" s="20"/>
      <c r="E73" s="20"/>
    </row>
    <row r="74" spans="1:10">
      <c r="A74" s="47"/>
      <c r="B74" s="20"/>
      <c r="C74" s="20"/>
      <c r="D74" s="20"/>
      <c r="E74" s="20"/>
    </row>
    <row r="75" spans="1:10">
      <c r="A75" s="47"/>
      <c r="B75" s="20"/>
      <c r="C75" s="20"/>
      <c r="D75" s="20"/>
      <c r="E75" s="20"/>
      <c r="F75" s="32"/>
      <c r="G75" s="20"/>
      <c r="H75" s="20"/>
      <c r="I75" s="20"/>
    </row>
    <row r="76" spans="1:10">
      <c r="A76" s="47"/>
      <c r="B76" s="20"/>
      <c r="C76" s="20"/>
      <c r="D76" s="20"/>
      <c r="E76" s="20"/>
      <c r="F76" s="20"/>
      <c r="G76" s="20"/>
      <c r="H76" s="20"/>
      <c r="I76" s="20"/>
    </row>
    <row r="77" spans="1:10">
      <c r="A77" s="47"/>
      <c r="B77" s="20"/>
      <c r="C77" s="20"/>
      <c r="D77" s="20"/>
      <c r="E77" s="20" t="s">
        <v>1649</v>
      </c>
      <c r="F77" s="20"/>
      <c r="G77" s="20"/>
      <c r="H77" s="20"/>
      <c r="I77" s="20"/>
    </row>
    <row r="78" spans="1:10">
      <c r="A78" s="47"/>
      <c r="B78" s="20"/>
      <c r="C78" s="20"/>
      <c r="D78" s="20"/>
      <c r="E78" s="20"/>
      <c r="F78" s="20"/>
      <c r="G78" s="20"/>
      <c r="H78" s="20"/>
      <c r="I78" s="20"/>
    </row>
    <row r="79" spans="1:10">
      <c r="A79" s="47"/>
      <c r="B79" s="20"/>
      <c r="C79" s="20"/>
      <c r="D79" s="20"/>
      <c r="E79" s="20"/>
      <c r="F79" s="20"/>
      <c r="G79" s="20"/>
      <c r="H79" s="20"/>
      <c r="I79" s="20"/>
    </row>
    <row r="80" spans="1:10">
      <c r="A80" s="47"/>
      <c r="B80" s="20"/>
      <c r="C80" s="20"/>
      <c r="D80" s="20"/>
      <c r="E80" s="20"/>
      <c r="F80" s="20"/>
      <c r="G80" s="20"/>
      <c r="H80" s="20"/>
      <c r="I80" s="20"/>
    </row>
    <row r="81" spans="6:7">
      <c r="F81" s="20"/>
      <c r="G81" s="20"/>
    </row>
    <row r="82" spans="6:7">
      <c r="F82" s="20"/>
      <c r="G82" s="20"/>
    </row>
  </sheetData>
  <mergeCells count="1">
    <mergeCell ref="M28:T28"/>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9D2B-BA3A-4B38-BBB8-BE706387D2D0}">
  <dimension ref="A1:P75"/>
  <sheetViews>
    <sheetView topLeftCell="A53" zoomScaleNormal="100" workbookViewId="0">
      <selection activeCell="D49" sqref="D49:E55"/>
    </sheetView>
  </sheetViews>
  <sheetFormatPr defaultColWidth="9" defaultRowHeight="15"/>
  <cols>
    <col min="1" max="1" width="28.375" style="23" customWidth="1"/>
    <col min="2" max="5" width="9" style="23"/>
    <col min="6" max="6" width="39.875" style="23" customWidth="1"/>
    <col min="7" max="7" width="12.875" style="23" customWidth="1"/>
    <col min="8" max="8" width="6.125" style="23" customWidth="1"/>
    <col min="9" max="9" width="8.75" style="23" customWidth="1"/>
    <col min="10" max="10" width="36.375" style="23" customWidth="1"/>
    <col min="11" max="11" width="10.75" style="23" customWidth="1"/>
    <col min="12" max="12" width="9" style="23"/>
    <col min="13" max="13" width="23.625" style="23" customWidth="1"/>
    <col min="14" max="16384" width="9" style="23"/>
  </cols>
  <sheetData>
    <row r="1" spans="1:16" ht="25.5">
      <c r="A1" s="55" t="s">
        <v>156</v>
      </c>
      <c r="B1" s="33" t="s">
        <v>157</v>
      </c>
      <c r="C1" s="33" t="s">
        <v>158</v>
      </c>
      <c r="D1" s="33" t="s">
        <v>159</v>
      </c>
      <c r="E1" s="33" t="s">
        <v>160</v>
      </c>
      <c r="F1" s="33" t="s">
        <v>161</v>
      </c>
      <c r="G1" s="33" t="s">
        <v>162</v>
      </c>
      <c r="H1" s="33" t="s">
        <v>163</v>
      </c>
      <c r="I1" s="33" t="s">
        <v>164</v>
      </c>
      <c r="J1" s="33" t="s">
        <v>165</v>
      </c>
      <c r="K1" s="33" t="s">
        <v>166</v>
      </c>
      <c r="L1" s="25"/>
      <c r="M1" s="25"/>
      <c r="N1" s="25"/>
      <c r="O1" s="25"/>
      <c r="P1" s="25"/>
    </row>
    <row r="2" spans="1:16">
      <c r="A2" s="47" t="s">
        <v>120</v>
      </c>
      <c r="B2" s="18"/>
      <c r="C2" s="18"/>
      <c r="D2" s="54"/>
      <c r="E2" s="54"/>
      <c r="G2" s="20"/>
      <c r="H2" s="20"/>
      <c r="I2" s="47"/>
      <c r="J2" s="32"/>
      <c r="K2" s="20"/>
      <c r="L2" s="25"/>
      <c r="M2" s="25"/>
      <c r="N2" s="25"/>
      <c r="O2" s="25"/>
      <c r="P2" s="25"/>
    </row>
    <row r="3" spans="1:16">
      <c r="A3" s="47" t="s">
        <v>1656</v>
      </c>
      <c r="B3" s="20" t="str">
        <f>"0x"&amp;DEC2HEX(D3,4)</f>
        <v>0x6500</v>
      </c>
      <c r="C3" s="20" t="str">
        <f t="shared" ref="C3:C33" si="0">"0x"&amp;DEC2HEX(E3,4)</f>
        <v>0x6500</v>
      </c>
      <c r="D3" s="20">
        <v>25856</v>
      </c>
      <c r="E3" s="20">
        <f t="shared" ref="E3:E33" si="1">D3+I3-1</f>
        <v>25856</v>
      </c>
      <c r="F3" s="32" t="s">
        <v>1657</v>
      </c>
      <c r="G3" s="20" t="s">
        <v>170</v>
      </c>
      <c r="H3" s="20" t="s">
        <v>171</v>
      </c>
      <c r="I3" s="20">
        <v>1</v>
      </c>
      <c r="J3" s="20" t="s">
        <v>1658</v>
      </c>
      <c r="K3" s="20">
        <v>5</v>
      </c>
      <c r="L3" s="25"/>
      <c r="M3" s="25"/>
      <c r="N3" s="25"/>
      <c r="O3" s="25"/>
      <c r="P3" s="25"/>
    </row>
    <row r="4" spans="1:16">
      <c r="A4" s="25"/>
      <c r="B4" s="20" t="str">
        <f t="shared" ref="B4:B28" si="2">"0x"&amp;DEC2HEX(D4,4)</f>
        <v>0x6501</v>
      </c>
      <c r="C4" s="20" t="str">
        <f t="shared" si="0"/>
        <v>0x6501</v>
      </c>
      <c r="D4" s="20">
        <f t="shared" ref="D4:D34" si="3">D3+I3</f>
        <v>25857</v>
      </c>
      <c r="E4" s="20">
        <f t="shared" si="1"/>
        <v>25857</v>
      </c>
      <c r="F4" s="32" t="s">
        <v>1659</v>
      </c>
      <c r="G4" s="20" t="s">
        <v>170</v>
      </c>
      <c r="H4" s="20" t="s">
        <v>171</v>
      </c>
      <c r="I4" s="20">
        <v>1</v>
      </c>
      <c r="J4" s="20" t="s">
        <v>1660</v>
      </c>
      <c r="K4" s="20">
        <v>69</v>
      </c>
      <c r="L4" s="25"/>
      <c r="M4" s="25"/>
      <c r="N4" s="25"/>
      <c r="O4" s="25"/>
      <c r="P4" s="25"/>
    </row>
    <row r="5" spans="1:16" s="24" customFormat="1" ht="22.5" customHeight="1">
      <c r="A5" s="47" t="s">
        <v>1661</v>
      </c>
      <c r="B5" s="20" t="str">
        <f t="shared" si="2"/>
        <v>0x6502</v>
      </c>
      <c r="C5" s="20" t="str">
        <f t="shared" si="0"/>
        <v>0x6502</v>
      </c>
      <c r="D5" s="20">
        <f t="shared" si="3"/>
        <v>25858</v>
      </c>
      <c r="E5" s="20">
        <f t="shared" si="1"/>
        <v>25858</v>
      </c>
      <c r="F5" s="32" t="s">
        <v>1662</v>
      </c>
      <c r="G5" s="20" t="s">
        <v>170</v>
      </c>
      <c r="H5" s="20" t="s">
        <v>171</v>
      </c>
      <c r="I5" s="20">
        <v>1</v>
      </c>
      <c r="J5" s="20" t="s">
        <v>1663</v>
      </c>
      <c r="K5" s="20">
        <v>0</v>
      </c>
    </row>
    <row r="6" spans="1:16">
      <c r="A6" s="47"/>
      <c r="B6" s="20" t="str">
        <f t="shared" si="2"/>
        <v>0x6503</v>
      </c>
      <c r="C6" s="20" t="str">
        <f t="shared" si="0"/>
        <v>0x6503</v>
      </c>
      <c r="D6" s="20">
        <f t="shared" si="3"/>
        <v>25859</v>
      </c>
      <c r="E6" s="20">
        <f t="shared" si="1"/>
        <v>25859</v>
      </c>
      <c r="F6" s="32" t="s">
        <v>1664</v>
      </c>
      <c r="G6" s="20" t="s">
        <v>170</v>
      </c>
      <c r="H6" s="20" t="s">
        <v>171</v>
      </c>
      <c r="I6" s="20">
        <v>1</v>
      </c>
      <c r="J6" s="20" t="s">
        <v>1665</v>
      </c>
      <c r="K6" s="20">
        <v>50</v>
      </c>
      <c r="L6" s="25"/>
      <c r="M6" s="25"/>
      <c r="N6" s="25"/>
      <c r="O6" s="25"/>
      <c r="P6" s="25"/>
    </row>
    <row r="7" spans="1:16">
      <c r="A7" s="47"/>
      <c r="B7" s="20" t="str">
        <f t="shared" si="2"/>
        <v>0x6504</v>
      </c>
      <c r="C7" s="20" t="str">
        <f t="shared" si="0"/>
        <v>0x6504</v>
      </c>
      <c r="D7" s="20">
        <f t="shared" si="3"/>
        <v>25860</v>
      </c>
      <c r="E7" s="20">
        <f t="shared" si="1"/>
        <v>25860</v>
      </c>
      <c r="F7" s="32" t="s">
        <v>1666</v>
      </c>
      <c r="G7" s="20" t="s">
        <v>170</v>
      </c>
      <c r="H7" s="20" t="s">
        <v>171</v>
      </c>
      <c r="I7" s="20">
        <v>1</v>
      </c>
      <c r="J7" s="20" t="s">
        <v>1667</v>
      </c>
      <c r="K7" s="20">
        <v>0</v>
      </c>
      <c r="L7" s="25"/>
      <c r="M7" s="25"/>
      <c r="N7" s="25"/>
      <c r="O7" s="25"/>
      <c r="P7" s="25"/>
    </row>
    <row r="8" spans="1:16">
      <c r="A8" s="25"/>
      <c r="B8" s="20" t="str">
        <f t="shared" si="2"/>
        <v>0x6505</v>
      </c>
      <c r="C8" s="20" t="str">
        <f t="shared" si="0"/>
        <v>0x6505</v>
      </c>
      <c r="D8" s="20">
        <f t="shared" si="3"/>
        <v>25861</v>
      </c>
      <c r="E8" s="20">
        <f t="shared" si="1"/>
        <v>25861</v>
      </c>
      <c r="F8" s="32" t="s">
        <v>1668</v>
      </c>
      <c r="G8" s="20" t="s">
        <v>170</v>
      </c>
      <c r="H8" s="20" t="s">
        <v>171</v>
      </c>
      <c r="I8" s="20">
        <v>1</v>
      </c>
      <c r="J8" s="20" t="s">
        <v>1669</v>
      </c>
      <c r="K8" s="20">
        <v>0</v>
      </c>
      <c r="L8" s="25"/>
      <c r="M8" s="25"/>
      <c r="N8" s="25"/>
      <c r="O8" s="25"/>
      <c r="P8" s="25"/>
    </row>
    <row r="9" spans="1:16">
      <c r="A9" s="25"/>
      <c r="B9" s="20" t="str">
        <f t="shared" si="2"/>
        <v>0x6506</v>
      </c>
      <c r="C9" s="20" t="str">
        <f t="shared" si="0"/>
        <v>0x6506</v>
      </c>
      <c r="D9" s="20">
        <f t="shared" si="3"/>
        <v>25862</v>
      </c>
      <c r="E9" s="20">
        <f t="shared" si="1"/>
        <v>25862</v>
      </c>
      <c r="F9" s="32" t="s">
        <v>1670</v>
      </c>
      <c r="G9" s="20" t="s">
        <v>170</v>
      </c>
      <c r="H9" s="20" t="s">
        <v>171</v>
      </c>
      <c r="I9" s="20">
        <v>1</v>
      </c>
      <c r="J9" s="20" t="s">
        <v>1671</v>
      </c>
      <c r="K9" s="20">
        <v>0</v>
      </c>
      <c r="L9" s="25"/>
      <c r="M9" s="25"/>
      <c r="N9" s="25"/>
      <c r="O9" s="25"/>
      <c r="P9" s="25"/>
    </row>
    <row r="10" spans="1:16">
      <c r="A10" s="25"/>
      <c r="B10" s="20" t="str">
        <f t="shared" si="2"/>
        <v>0x6507</v>
      </c>
      <c r="C10" s="20" t="str">
        <f t="shared" si="0"/>
        <v>0x6507</v>
      </c>
      <c r="D10" s="20">
        <f t="shared" si="3"/>
        <v>25863</v>
      </c>
      <c r="E10" s="20">
        <f t="shared" si="1"/>
        <v>25863</v>
      </c>
      <c r="F10" s="32" t="s">
        <v>1672</v>
      </c>
      <c r="G10" s="20" t="s">
        <v>170</v>
      </c>
      <c r="H10" s="20" t="s">
        <v>171</v>
      </c>
      <c r="I10" s="20">
        <v>1</v>
      </c>
      <c r="J10" s="20" t="s">
        <v>1673</v>
      </c>
      <c r="K10" s="20">
        <v>0</v>
      </c>
      <c r="L10" s="25"/>
      <c r="M10" s="25"/>
      <c r="N10" s="25"/>
      <c r="O10" s="25"/>
      <c r="P10" s="25"/>
    </row>
    <row r="11" spans="1:16">
      <c r="A11" s="47" t="s">
        <v>1674</v>
      </c>
      <c r="B11" s="20" t="str">
        <f t="shared" si="2"/>
        <v>0x6508</v>
      </c>
      <c r="C11" s="20" t="str">
        <f t="shared" si="0"/>
        <v>0x6508</v>
      </c>
      <c r="D11" s="20">
        <f t="shared" si="3"/>
        <v>25864</v>
      </c>
      <c r="E11" s="20">
        <f t="shared" si="1"/>
        <v>25864</v>
      </c>
      <c r="F11" s="20" t="s">
        <v>1675</v>
      </c>
      <c r="G11" s="20" t="s">
        <v>170</v>
      </c>
      <c r="H11" s="20" t="s">
        <v>171</v>
      </c>
      <c r="I11" s="20">
        <v>1</v>
      </c>
      <c r="J11" s="20" t="s">
        <v>1663</v>
      </c>
      <c r="K11" s="20">
        <v>0</v>
      </c>
      <c r="L11" s="25"/>
      <c r="M11" s="25"/>
      <c r="N11" s="25"/>
      <c r="O11" s="25"/>
      <c r="P11" s="25"/>
    </row>
    <row r="12" spans="1:16">
      <c r="A12" s="47"/>
      <c r="B12" s="20" t="str">
        <f t="shared" si="2"/>
        <v>0x6509</v>
      </c>
      <c r="C12" s="20" t="str">
        <f t="shared" si="0"/>
        <v>0x6509</v>
      </c>
      <c r="D12" s="20">
        <f t="shared" si="3"/>
        <v>25865</v>
      </c>
      <c r="E12" s="20">
        <f t="shared" si="1"/>
        <v>25865</v>
      </c>
      <c r="F12" s="32" t="s">
        <v>1676</v>
      </c>
      <c r="G12" s="20" t="s">
        <v>170</v>
      </c>
      <c r="H12" s="20" t="s">
        <v>171</v>
      </c>
      <c r="I12" s="20">
        <v>1</v>
      </c>
      <c r="J12" s="20" t="s">
        <v>1677</v>
      </c>
      <c r="K12" s="20">
        <v>150</v>
      </c>
      <c r="L12" s="25"/>
      <c r="M12" s="25"/>
      <c r="N12" s="25"/>
      <c r="O12" s="25"/>
      <c r="P12" s="25"/>
    </row>
    <row r="13" spans="1:16">
      <c r="A13" s="47"/>
      <c r="B13" s="20" t="str">
        <f t="shared" si="2"/>
        <v>0x650A</v>
      </c>
      <c r="C13" s="20" t="str">
        <f t="shared" si="0"/>
        <v>0x650A</v>
      </c>
      <c r="D13" s="20">
        <f t="shared" si="3"/>
        <v>25866</v>
      </c>
      <c r="E13" s="20">
        <f t="shared" si="1"/>
        <v>25866</v>
      </c>
      <c r="F13" s="32" t="s">
        <v>1678</v>
      </c>
      <c r="G13" s="20" t="s">
        <v>170</v>
      </c>
      <c r="H13" s="20" t="s">
        <v>171</v>
      </c>
      <c r="I13" s="20">
        <v>1</v>
      </c>
      <c r="J13" s="20" t="s">
        <v>1667</v>
      </c>
      <c r="K13" s="20">
        <v>5</v>
      </c>
      <c r="L13" s="25"/>
      <c r="M13" s="32"/>
      <c r="N13" s="25"/>
      <c r="O13" s="25"/>
      <c r="P13" s="25"/>
    </row>
    <row r="14" spans="1:16">
      <c r="A14" s="25"/>
      <c r="B14" s="20" t="str">
        <f t="shared" si="2"/>
        <v>0x650B</v>
      </c>
      <c r="C14" s="20" t="str">
        <f t="shared" si="0"/>
        <v>0x650B</v>
      </c>
      <c r="D14" s="20">
        <f t="shared" si="3"/>
        <v>25867</v>
      </c>
      <c r="E14" s="20">
        <f t="shared" si="1"/>
        <v>25867</v>
      </c>
      <c r="F14" s="32" t="s">
        <v>1679</v>
      </c>
      <c r="G14" s="20" t="s">
        <v>170</v>
      </c>
      <c r="H14" s="20" t="s">
        <v>171</v>
      </c>
      <c r="I14" s="20">
        <v>1</v>
      </c>
      <c r="J14" s="20" t="s">
        <v>1669</v>
      </c>
      <c r="K14" s="25">
        <v>0</v>
      </c>
    </row>
    <row r="15" spans="1:16">
      <c r="A15" s="25"/>
      <c r="B15" s="20" t="str">
        <f t="shared" si="2"/>
        <v>0x650C</v>
      </c>
      <c r="C15" s="20" t="str">
        <f t="shared" si="0"/>
        <v>0x650C</v>
      </c>
      <c r="D15" s="20">
        <f t="shared" si="3"/>
        <v>25868</v>
      </c>
      <c r="E15" s="20">
        <f t="shared" si="1"/>
        <v>25868</v>
      </c>
      <c r="F15" s="32" t="s">
        <v>1680</v>
      </c>
      <c r="G15" s="20" t="s">
        <v>170</v>
      </c>
      <c r="H15" s="20" t="s">
        <v>171</v>
      </c>
      <c r="I15" s="20">
        <v>1</v>
      </c>
      <c r="J15" s="20" t="s">
        <v>1671</v>
      </c>
      <c r="K15" s="25">
        <v>0</v>
      </c>
    </row>
    <row r="16" spans="1:16">
      <c r="A16" s="25"/>
      <c r="B16" s="20" t="str">
        <f t="shared" si="2"/>
        <v>0x650D</v>
      </c>
      <c r="C16" s="20" t="str">
        <f t="shared" si="0"/>
        <v>0x650D</v>
      </c>
      <c r="D16" s="20">
        <f t="shared" si="3"/>
        <v>25869</v>
      </c>
      <c r="E16" s="20">
        <f t="shared" si="1"/>
        <v>25869</v>
      </c>
      <c r="F16" s="32" t="s">
        <v>1681</v>
      </c>
      <c r="G16" s="20" t="s">
        <v>170</v>
      </c>
      <c r="H16" s="20" t="s">
        <v>171</v>
      </c>
      <c r="I16" s="20">
        <v>1</v>
      </c>
      <c r="J16" s="20" t="s">
        <v>1673</v>
      </c>
      <c r="K16" s="25">
        <v>0</v>
      </c>
    </row>
    <row r="17" spans="1:16" s="24" customFormat="1">
      <c r="A17" s="47" t="s">
        <v>1682</v>
      </c>
      <c r="B17" s="20" t="str">
        <f t="shared" si="2"/>
        <v>0x650E</v>
      </c>
      <c r="C17" s="20" t="str">
        <f t="shared" si="0"/>
        <v>0x650E</v>
      </c>
      <c r="D17" s="20">
        <f t="shared" si="3"/>
        <v>25870</v>
      </c>
      <c r="E17" s="20">
        <f t="shared" si="1"/>
        <v>25870</v>
      </c>
      <c r="F17" s="32" t="s">
        <v>1683</v>
      </c>
      <c r="G17" s="20" t="s">
        <v>170</v>
      </c>
      <c r="H17" s="20" t="s">
        <v>171</v>
      </c>
      <c r="I17" s="20">
        <v>1</v>
      </c>
      <c r="J17" s="20" t="s">
        <v>1669</v>
      </c>
      <c r="K17" s="25">
        <v>0</v>
      </c>
    </row>
    <row r="18" spans="1:16">
      <c r="A18" s="47"/>
      <c r="B18" s="20" t="str">
        <f t="shared" si="2"/>
        <v>0x650F</v>
      </c>
      <c r="C18" s="20" t="str">
        <f t="shared" si="0"/>
        <v>0x650F</v>
      </c>
      <c r="D18" s="20">
        <f t="shared" si="3"/>
        <v>25871</v>
      </c>
      <c r="E18" s="20">
        <f t="shared" si="1"/>
        <v>25871</v>
      </c>
      <c r="F18" s="32" t="s">
        <v>1684</v>
      </c>
      <c r="G18" s="20" t="s">
        <v>170</v>
      </c>
      <c r="H18" s="20" t="s">
        <v>171</v>
      </c>
      <c r="I18" s="20">
        <v>1</v>
      </c>
      <c r="J18" s="20" t="s">
        <v>1685</v>
      </c>
      <c r="K18" s="20">
        <v>10</v>
      </c>
      <c r="L18" s="25"/>
      <c r="M18" s="25"/>
      <c r="N18" s="25"/>
      <c r="O18" s="25"/>
      <c r="P18" s="25"/>
    </row>
    <row r="19" spans="1:16">
      <c r="A19" s="47"/>
      <c r="B19" s="20" t="str">
        <f t="shared" si="2"/>
        <v>0x6510</v>
      </c>
      <c r="C19" s="20" t="str">
        <f t="shared" si="0"/>
        <v>0x6510</v>
      </c>
      <c r="D19" s="20">
        <f t="shared" si="3"/>
        <v>25872</v>
      </c>
      <c r="E19" s="20">
        <f t="shared" si="1"/>
        <v>25872</v>
      </c>
      <c r="F19" s="32" t="s">
        <v>1686</v>
      </c>
      <c r="G19" s="20" t="s">
        <v>170</v>
      </c>
      <c r="H19" s="20" t="s">
        <v>171</v>
      </c>
      <c r="I19" s="20">
        <v>1</v>
      </c>
      <c r="J19" s="20" t="s">
        <v>1667</v>
      </c>
      <c r="K19" s="20">
        <v>1</v>
      </c>
      <c r="L19" s="25"/>
      <c r="M19" s="25"/>
      <c r="N19" s="25"/>
      <c r="O19" s="25"/>
      <c r="P19" s="25"/>
    </row>
    <row r="20" spans="1:16">
      <c r="A20" s="47"/>
      <c r="B20" s="20" t="str">
        <f t="shared" si="2"/>
        <v>0x6511</v>
      </c>
      <c r="C20" s="20" t="str">
        <f t="shared" si="0"/>
        <v>0x6511</v>
      </c>
      <c r="D20" s="20">
        <f t="shared" si="3"/>
        <v>25873</v>
      </c>
      <c r="E20" s="20">
        <f t="shared" si="1"/>
        <v>25873</v>
      </c>
      <c r="F20" s="32" t="s">
        <v>1687</v>
      </c>
      <c r="G20" s="20" t="s">
        <v>170</v>
      </c>
      <c r="H20" s="20" t="s">
        <v>171</v>
      </c>
      <c r="I20" s="20">
        <v>1</v>
      </c>
      <c r="J20" s="20" t="s">
        <v>1669</v>
      </c>
      <c r="K20" s="20">
        <v>0</v>
      </c>
      <c r="L20" s="25"/>
      <c r="M20" s="25"/>
      <c r="N20" s="25"/>
      <c r="O20" s="25"/>
      <c r="P20" s="25"/>
    </row>
    <row r="21" spans="1:16">
      <c r="A21" s="47"/>
      <c r="B21" s="20" t="str">
        <f t="shared" si="2"/>
        <v>0x6512</v>
      </c>
      <c r="C21" s="20" t="str">
        <f t="shared" si="0"/>
        <v>0x6512</v>
      </c>
      <c r="D21" s="20">
        <f t="shared" si="3"/>
        <v>25874</v>
      </c>
      <c r="E21" s="20">
        <f t="shared" si="1"/>
        <v>25874</v>
      </c>
      <c r="F21" s="32" t="s">
        <v>1688</v>
      </c>
      <c r="G21" s="20" t="s">
        <v>170</v>
      </c>
      <c r="H21" s="20" t="s">
        <v>171</v>
      </c>
      <c r="I21" s="20">
        <v>1</v>
      </c>
      <c r="J21" s="20" t="s">
        <v>1671</v>
      </c>
      <c r="K21" s="20">
        <v>0</v>
      </c>
      <c r="L21" s="25"/>
      <c r="M21" s="25"/>
      <c r="N21" s="25"/>
      <c r="O21" s="25"/>
      <c r="P21" s="25"/>
    </row>
    <row r="22" spans="1:16">
      <c r="A22" s="47"/>
      <c r="B22" s="20" t="str">
        <f t="shared" si="2"/>
        <v>0x6513</v>
      </c>
      <c r="C22" s="20" t="str">
        <f t="shared" si="0"/>
        <v>0x6513</v>
      </c>
      <c r="D22" s="20">
        <f t="shared" si="3"/>
        <v>25875</v>
      </c>
      <c r="E22" s="20">
        <f t="shared" si="1"/>
        <v>25875</v>
      </c>
      <c r="F22" s="32" t="s">
        <v>1689</v>
      </c>
      <c r="G22" s="20" t="s">
        <v>170</v>
      </c>
      <c r="H22" s="20" t="s">
        <v>171</v>
      </c>
      <c r="I22" s="20">
        <v>1</v>
      </c>
      <c r="J22" s="20" t="s">
        <v>1673</v>
      </c>
      <c r="K22" s="20">
        <v>0</v>
      </c>
      <c r="L22" s="25"/>
      <c r="M22" s="25"/>
      <c r="N22" s="25"/>
      <c r="O22" s="25"/>
      <c r="P22" s="25"/>
    </row>
    <row r="23" spans="1:16" s="24" customFormat="1">
      <c r="A23" s="47" t="s">
        <v>1690</v>
      </c>
      <c r="B23" s="20" t="str">
        <f t="shared" si="2"/>
        <v>0x6514</v>
      </c>
      <c r="C23" s="20" t="str">
        <f t="shared" si="0"/>
        <v>0x6514</v>
      </c>
      <c r="D23" s="20">
        <f t="shared" si="3"/>
        <v>25876</v>
      </c>
      <c r="E23" s="20">
        <f t="shared" si="1"/>
        <v>25876</v>
      </c>
      <c r="F23" s="20" t="s">
        <v>1691</v>
      </c>
      <c r="G23" s="20" t="s">
        <v>170</v>
      </c>
      <c r="H23" s="20" t="s">
        <v>171</v>
      </c>
      <c r="I23" s="20">
        <v>1</v>
      </c>
      <c r="J23" s="20" t="s">
        <v>1663</v>
      </c>
      <c r="K23" s="20">
        <v>0</v>
      </c>
    </row>
    <row r="24" spans="1:16" s="25" customFormat="1">
      <c r="A24" s="47"/>
      <c r="B24" s="20" t="str">
        <f t="shared" si="2"/>
        <v>0x6515</v>
      </c>
      <c r="C24" s="20" t="str">
        <f t="shared" si="0"/>
        <v>0x6515</v>
      </c>
      <c r="D24" s="20">
        <f t="shared" si="3"/>
        <v>25877</v>
      </c>
      <c r="E24" s="20">
        <f t="shared" si="1"/>
        <v>25877</v>
      </c>
      <c r="F24" s="20" t="s">
        <v>1692</v>
      </c>
      <c r="G24" s="20" t="s">
        <v>170</v>
      </c>
      <c r="H24" s="20" t="s">
        <v>171</v>
      </c>
      <c r="I24" s="20">
        <v>1</v>
      </c>
      <c r="J24" s="20" t="s">
        <v>1677</v>
      </c>
      <c r="K24" s="20">
        <v>150</v>
      </c>
    </row>
    <row r="25" spans="1:16">
      <c r="A25" s="47"/>
      <c r="B25" s="20" t="str">
        <f t="shared" si="2"/>
        <v>0x6516</v>
      </c>
      <c r="C25" s="20" t="str">
        <f t="shared" si="0"/>
        <v>0x6516</v>
      </c>
      <c r="D25" s="20">
        <f t="shared" si="3"/>
        <v>25878</v>
      </c>
      <c r="E25" s="20">
        <f t="shared" si="1"/>
        <v>25878</v>
      </c>
      <c r="F25" s="32" t="s">
        <v>1693</v>
      </c>
      <c r="G25" s="20" t="s">
        <v>170</v>
      </c>
      <c r="H25" s="20" t="s">
        <v>171</v>
      </c>
      <c r="I25" s="20">
        <v>1</v>
      </c>
      <c r="J25" s="20" t="s">
        <v>1667</v>
      </c>
      <c r="K25" s="20">
        <v>5</v>
      </c>
      <c r="L25" s="25"/>
      <c r="M25" s="25"/>
      <c r="N25" s="25"/>
      <c r="O25" s="25"/>
      <c r="P25" s="25"/>
    </row>
    <row r="26" spans="1:16">
      <c r="A26" s="47"/>
      <c r="B26" s="20" t="str">
        <f t="shared" si="2"/>
        <v>0x6517</v>
      </c>
      <c r="C26" s="20" t="str">
        <f t="shared" si="0"/>
        <v>0x6517</v>
      </c>
      <c r="D26" s="20">
        <f t="shared" si="3"/>
        <v>25879</v>
      </c>
      <c r="E26" s="20">
        <f t="shared" si="1"/>
        <v>25879</v>
      </c>
      <c r="F26" s="32" t="s">
        <v>1694</v>
      </c>
      <c r="G26" s="20" t="s">
        <v>170</v>
      </c>
      <c r="H26" s="20" t="s">
        <v>171</v>
      </c>
      <c r="I26" s="20">
        <v>1</v>
      </c>
      <c r="J26" s="20" t="s">
        <v>1669</v>
      </c>
      <c r="K26" s="20">
        <v>0</v>
      </c>
      <c r="L26" s="25"/>
      <c r="M26" s="25"/>
      <c r="N26" s="25"/>
      <c r="O26" s="25"/>
      <c r="P26" s="25"/>
    </row>
    <row r="27" spans="1:16">
      <c r="A27" s="47"/>
      <c r="B27" s="20" t="str">
        <f t="shared" si="2"/>
        <v>0x6518</v>
      </c>
      <c r="C27" s="20" t="str">
        <f t="shared" si="0"/>
        <v>0x6518</v>
      </c>
      <c r="D27" s="20">
        <f t="shared" si="3"/>
        <v>25880</v>
      </c>
      <c r="E27" s="20">
        <f t="shared" si="1"/>
        <v>25880</v>
      </c>
      <c r="F27" s="32" t="s">
        <v>1695</v>
      </c>
      <c r="G27" s="20" t="s">
        <v>170</v>
      </c>
      <c r="H27" s="20" t="s">
        <v>171</v>
      </c>
      <c r="I27" s="20">
        <v>1</v>
      </c>
      <c r="J27" s="20" t="s">
        <v>1671</v>
      </c>
      <c r="K27" s="20">
        <v>0</v>
      </c>
      <c r="L27" s="25"/>
      <c r="M27" s="25"/>
      <c r="N27" s="25"/>
      <c r="O27" s="25"/>
      <c r="P27" s="25"/>
    </row>
    <row r="28" spans="1:16">
      <c r="A28" s="47"/>
      <c r="B28" s="20" t="str">
        <f t="shared" si="2"/>
        <v>0x6519</v>
      </c>
      <c r="C28" s="20" t="str">
        <f t="shared" si="0"/>
        <v>0x6519</v>
      </c>
      <c r="D28" s="20">
        <f t="shared" si="3"/>
        <v>25881</v>
      </c>
      <c r="E28" s="20">
        <f t="shared" si="1"/>
        <v>25881</v>
      </c>
      <c r="F28" s="32" t="s">
        <v>1696</v>
      </c>
      <c r="G28" s="20" t="s">
        <v>170</v>
      </c>
      <c r="H28" s="20" t="s">
        <v>171</v>
      </c>
      <c r="I28" s="20">
        <v>1</v>
      </c>
      <c r="J28" s="20" t="s">
        <v>1673</v>
      </c>
      <c r="K28" s="20">
        <v>0</v>
      </c>
      <c r="L28" s="25"/>
      <c r="M28" s="25"/>
      <c r="N28" s="25"/>
      <c r="O28" s="25"/>
      <c r="P28" s="25"/>
    </row>
    <row r="29" spans="1:16">
      <c r="A29" s="47"/>
      <c r="B29" s="20"/>
      <c r="C29" s="20"/>
      <c r="D29" s="20"/>
      <c r="E29" s="20"/>
      <c r="F29" s="32"/>
      <c r="G29" s="20"/>
      <c r="H29" s="20"/>
      <c r="I29" s="20">
        <f>SUM(I3:I28)</f>
        <v>26</v>
      </c>
      <c r="J29" s="20"/>
      <c r="K29" s="47"/>
      <c r="L29" s="25"/>
      <c r="M29" s="25"/>
      <c r="N29" s="25"/>
      <c r="O29" s="25"/>
      <c r="P29" s="25"/>
    </row>
    <row r="30" spans="1:16" s="24" customFormat="1" ht="51">
      <c r="A30" s="47" t="s">
        <v>124</v>
      </c>
      <c r="B30" s="20" t="str">
        <f>"0x"&amp;DEC2HEX(D30,4)</f>
        <v>0x6570</v>
      </c>
      <c r="C30" s="20" t="str">
        <f>"0x"&amp;DEC2HEX(E30,4)</f>
        <v>0x6570</v>
      </c>
      <c r="D30" s="20">
        <v>25968</v>
      </c>
      <c r="E30" s="20">
        <f>D30+I30-1</f>
        <v>25968</v>
      </c>
      <c r="F30" s="32" t="s">
        <v>1697</v>
      </c>
      <c r="G30" s="20" t="s">
        <v>170</v>
      </c>
      <c r="H30" s="20" t="s">
        <v>171</v>
      </c>
      <c r="I30" s="20">
        <v>1</v>
      </c>
      <c r="J30" s="32" t="s">
        <v>1698</v>
      </c>
      <c r="K30" s="20">
        <v>2</v>
      </c>
    </row>
    <row r="31" spans="1:16" ht="93.75" customHeight="1">
      <c r="A31" s="47"/>
      <c r="B31" s="18" t="str">
        <f t="shared" ref="B31:B33" si="4">"0x"&amp;DEC2HEX(D31,4)</f>
        <v>0x6571</v>
      </c>
      <c r="C31" s="18" t="str">
        <f t="shared" si="0"/>
        <v>0x6571</v>
      </c>
      <c r="D31" s="20">
        <f>D30+I30</f>
        <v>25969</v>
      </c>
      <c r="E31" s="20">
        <f t="shared" si="1"/>
        <v>25969</v>
      </c>
      <c r="F31" s="32" t="s">
        <v>1699</v>
      </c>
      <c r="G31" s="32" t="s">
        <v>170</v>
      </c>
      <c r="H31" s="32" t="s">
        <v>171</v>
      </c>
      <c r="I31" s="20">
        <v>1</v>
      </c>
      <c r="J31" s="32" t="s">
        <v>1700</v>
      </c>
      <c r="K31" s="20">
        <v>10</v>
      </c>
      <c r="L31" s="25"/>
      <c r="M31" s="25"/>
      <c r="N31" s="25"/>
      <c r="O31" s="25"/>
      <c r="P31" s="25"/>
    </row>
    <row r="32" spans="1:16" ht="78" customHeight="1">
      <c r="A32" s="47"/>
      <c r="B32" s="18" t="str">
        <f t="shared" si="4"/>
        <v>0x6572</v>
      </c>
      <c r="C32" s="18" t="str">
        <f t="shared" si="0"/>
        <v>0x6572</v>
      </c>
      <c r="D32" s="20">
        <f t="shared" si="3"/>
        <v>25970</v>
      </c>
      <c r="E32" s="20">
        <f t="shared" si="1"/>
        <v>25970</v>
      </c>
      <c r="F32" s="32" t="s">
        <v>1701</v>
      </c>
      <c r="G32" s="32" t="s">
        <v>170</v>
      </c>
      <c r="H32" s="32" t="s">
        <v>171</v>
      </c>
      <c r="I32" s="20">
        <v>1</v>
      </c>
      <c r="J32" s="32" t="s">
        <v>1702</v>
      </c>
      <c r="K32" s="20">
        <v>10</v>
      </c>
      <c r="L32" s="25"/>
      <c r="M32" s="25"/>
      <c r="N32" s="25"/>
      <c r="O32" s="25"/>
      <c r="P32" s="25"/>
    </row>
    <row r="33" spans="1:16" ht="41.25" customHeight="1">
      <c r="A33" s="53"/>
      <c r="B33" s="20" t="str">
        <f t="shared" si="4"/>
        <v>0x6573</v>
      </c>
      <c r="C33" s="20" t="str">
        <f t="shared" si="0"/>
        <v>0x6573</v>
      </c>
      <c r="D33" s="20">
        <f t="shared" si="3"/>
        <v>25971</v>
      </c>
      <c r="E33" s="20">
        <f t="shared" si="1"/>
        <v>25971</v>
      </c>
      <c r="F33" s="32" t="s">
        <v>1703</v>
      </c>
      <c r="G33" s="20" t="s">
        <v>170</v>
      </c>
      <c r="H33" s="20" t="s">
        <v>171</v>
      </c>
      <c r="I33" s="20">
        <v>1</v>
      </c>
      <c r="J33" s="32" t="s">
        <v>1704</v>
      </c>
      <c r="K33" s="20">
        <v>0</v>
      </c>
      <c r="L33" s="25"/>
      <c r="M33" s="25"/>
      <c r="N33" s="25"/>
      <c r="O33" s="25"/>
      <c r="P33" s="25"/>
    </row>
    <row r="34" spans="1:16" ht="34.5" customHeight="1">
      <c r="A34" s="53"/>
      <c r="B34" s="20" t="str">
        <f t="shared" ref="B34:B35" si="5">"0x"&amp;DEC2HEX(D34,4)</f>
        <v>0x6574</v>
      </c>
      <c r="C34" s="20" t="str">
        <f t="shared" ref="C34:C35" si="6">"0x"&amp;DEC2HEX(E34,4)</f>
        <v>0x6574</v>
      </c>
      <c r="D34" s="20">
        <f t="shared" si="3"/>
        <v>25972</v>
      </c>
      <c r="E34" s="20">
        <f t="shared" ref="E34:E35" si="7">D34+I34-1</f>
        <v>25972</v>
      </c>
      <c r="F34" s="32" t="s">
        <v>1705</v>
      </c>
      <c r="G34" s="20" t="s">
        <v>170</v>
      </c>
      <c r="H34" s="20" t="s">
        <v>171</v>
      </c>
      <c r="I34" s="20">
        <v>1</v>
      </c>
      <c r="J34" s="32" t="s">
        <v>1706</v>
      </c>
      <c r="K34" s="20">
        <v>0</v>
      </c>
      <c r="L34" s="25"/>
      <c r="M34" s="25"/>
      <c r="N34" s="25"/>
      <c r="O34" s="25"/>
      <c r="P34" s="25"/>
    </row>
    <row r="35" spans="1:16" ht="29.25" customHeight="1">
      <c r="A35" s="53"/>
      <c r="B35" s="20" t="str">
        <f t="shared" si="5"/>
        <v>0x6575</v>
      </c>
      <c r="C35" s="20" t="str">
        <f t="shared" si="6"/>
        <v>0x6575</v>
      </c>
      <c r="D35" s="20">
        <f t="shared" ref="D35" si="8">D34+I34</f>
        <v>25973</v>
      </c>
      <c r="E35" s="20">
        <f t="shared" si="7"/>
        <v>25973</v>
      </c>
      <c r="F35" s="32" t="s">
        <v>1707</v>
      </c>
      <c r="G35" s="20" t="s">
        <v>170</v>
      </c>
      <c r="H35" s="20" t="s">
        <v>171</v>
      </c>
      <c r="I35" s="20">
        <v>1</v>
      </c>
      <c r="J35" s="32" t="s">
        <v>1706</v>
      </c>
      <c r="K35" s="20">
        <v>0</v>
      </c>
      <c r="L35" s="25"/>
      <c r="M35" s="25"/>
      <c r="N35" s="25"/>
      <c r="O35" s="25"/>
      <c r="P35" s="25"/>
    </row>
    <row r="36" spans="1:16" ht="27.75" customHeight="1">
      <c r="A36" s="53"/>
      <c r="B36" s="20" t="str">
        <f>"0x"&amp;DEC2HEX(D36,4)</f>
        <v>0x6576</v>
      </c>
      <c r="C36" s="20" t="str">
        <f>"0x"&amp;DEC2HEX(E36,4)</f>
        <v>0x6576</v>
      </c>
      <c r="D36" s="20">
        <f>D35+I35</f>
        <v>25974</v>
      </c>
      <c r="E36" s="20">
        <f>D36+I36-1</f>
        <v>25974</v>
      </c>
      <c r="F36" s="32" t="s">
        <v>1708</v>
      </c>
      <c r="G36" s="20" t="s">
        <v>170</v>
      </c>
      <c r="H36" s="20" t="s">
        <v>171</v>
      </c>
      <c r="I36" s="20">
        <v>1</v>
      </c>
      <c r="J36" s="32" t="s">
        <v>1706</v>
      </c>
      <c r="K36" s="20">
        <v>0</v>
      </c>
      <c r="L36" s="25"/>
      <c r="M36" s="25"/>
      <c r="N36" s="25"/>
      <c r="O36" s="25"/>
      <c r="P36" s="25"/>
    </row>
    <row r="37" spans="1:16" ht="24.75" customHeight="1">
      <c r="A37" s="53"/>
      <c r="B37" s="20" t="str">
        <f>"0x"&amp;DEC2HEX(D37,4)</f>
        <v>0x6577</v>
      </c>
      <c r="C37" s="20" t="str">
        <f>"0x"&amp;DEC2HEX(E37,4)</f>
        <v>0x6577</v>
      </c>
      <c r="D37" s="20">
        <f>D36+I36</f>
        <v>25975</v>
      </c>
      <c r="E37" s="20">
        <f>D37+I37-1</f>
        <v>25975</v>
      </c>
      <c r="F37" s="32" t="s">
        <v>1709</v>
      </c>
      <c r="G37" s="20" t="s">
        <v>170</v>
      </c>
      <c r="H37" s="20" t="s">
        <v>171</v>
      </c>
      <c r="I37" s="20">
        <v>1</v>
      </c>
      <c r="J37" s="32" t="s">
        <v>1706</v>
      </c>
      <c r="K37" s="20">
        <v>0</v>
      </c>
      <c r="L37" s="25"/>
      <c r="M37" s="25"/>
      <c r="N37" s="25"/>
      <c r="O37" s="25"/>
      <c r="P37" s="25"/>
    </row>
    <row r="38" spans="1:16" ht="33" customHeight="1">
      <c r="A38" s="47" t="s">
        <v>127</v>
      </c>
      <c r="B38" s="47"/>
      <c r="C38" s="47"/>
      <c r="D38" s="20"/>
      <c r="E38" s="20"/>
      <c r="F38" s="20"/>
      <c r="G38" s="20"/>
      <c r="H38" s="20"/>
      <c r="I38" s="20">
        <f>SUM(I30:I37)</f>
        <v>8</v>
      </c>
      <c r="J38" s="20"/>
      <c r="K38" s="20"/>
      <c r="L38" s="25"/>
      <c r="M38" s="25"/>
      <c r="N38" s="25"/>
      <c r="O38" s="25"/>
      <c r="P38" s="25"/>
    </row>
    <row r="39" spans="1:16" ht="24.75" customHeight="1">
      <c r="A39" s="47" t="s">
        <v>1710</v>
      </c>
      <c r="B39" s="47"/>
      <c r="C39" s="47"/>
      <c r="D39" s="20"/>
      <c r="E39" s="20"/>
      <c r="F39" s="47"/>
      <c r="G39" s="20"/>
      <c r="H39" s="47"/>
      <c r="I39" s="47"/>
      <c r="J39" s="47"/>
      <c r="K39" s="47"/>
      <c r="L39" s="25"/>
      <c r="M39" s="25"/>
      <c r="N39" s="25"/>
      <c r="O39" s="25"/>
      <c r="P39" s="25"/>
    </row>
    <row r="40" spans="1:16" ht="76.5" customHeight="1">
      <c r="A40" s="47"/>
      <c r="B40" s="18" t="str">
        <f t="shared" ref="B40:C42" si="9">"0x"&amp;DEC2HEX(D40,4)</f>
        <v>0x6600</v>
      </c>
      <c r="C40" s="18" t="str">
        <f t="shared" si="9"/>
        <v>0x6600</v>
      </c>
      <c r="D40" s="20">
        <v>26112</v>
      </c>
      <c r="E40" s="20">
        <f t="shared" ref="E40" si="10">D40+I40-1</f>
        <v>26112</v>
      </c>
      <c r="F40" s="20" t="s">
        <v>1711</v>
      </c>
      <c r="G40" s="20" t="s">
        <v>1629</v>
      </c>
      <c r="H40" s="20" t="s">
        <v>171</v>
      </c>
      <c r="I40" s="20">
        <v>1</v>
      </c>
      <c r="J40" s="20" t="s">
        <v>1712</v>
      </c>
      <c r="K40" s="76" t="s">
        <v>1713</v>
      </c>
      <c r="L40" s="25"/>
      <c r="M40" s="25"/>
      <c r="N40" s="25"/>
      <c r="O40" s="25"/>
      <c r="P40" s="25"/>
    </row>
    <row r="41" spans="1:16" ht="48.75" customHeight="1">
      <c r="A41" s="47"/>
      <c r="B41" s="18" t="str">
        <f t="shared" si="9"/>
        <v>0x6601</v>
      </c>
      <c r="C41" s="18" t="str">
        <f t="shared" si="9"/>
        <v>0x6601</v>
      </c>
      <c r="D41" s="20">
        <f t="shared" ref="D41:D46" si="11">E40+1</f>
        <v>26113</v>
      </c>
      <c r="E41" s="20">
        <f t="shared" ref="E41:E46" si="12">D41+I41-1</f>
        <v>26113</v>
      </c>
      <c r="F41" s="20" t="s">
        <v>1714</v>
      </c>
      <c r="G41" s="20" t="s">
        <v>1629</v>
      </c>
      <c r="H41" s="20" t="s">
        <v>1631</v>
      </c>
      <c r="I41" s="20">
        <v>1</v>
      </c>
      <c r="J41" s="32" t="s">
        <v>1715</v>
      </c>
      <c r="K41" s="76"/>
      <c r="L41" s="25"/>
      <c r="M41" s="25"/>
      <c r="N41" s="25"/>
      <c r="O41" s="25"/>
      <c r="P41" s="25"/>
    </row>
    <row r="42" spans="1:16" ht="60.75" customHeight="1">
      <c r="A42" s="47"/>
      <c r="B42" s="18" t="str">
        <f t="shared" si="9"/>
        <v>0x6602</v>
      </c>
      <c r="C42" s="18" t="str">
        <f t="shared" si="9"/>
        <v>0x6602</v>
      </c>
      <c r="D42" s="20">
        <f t="shared" si="11"/>
        <v>26114</v>
      </c>
      <c r="E42" s="20">
        <f t="shared" si="12"/>
        <v>26114</v>
      </c>
      <c r="F42" s="20" t="s">
        <v>1716</v>
      </c>
      <c r="G42" s="20" t="s">
        <v>1629</v>
      </c>
      <c r="H42" s="20" t="s">
        <v>1631</v>
      </c>
      <c r="I42" s="20">
        <v>1</v>
      </c>
      <c r="J42" s="32" t="s">
        <v>1717</v>
      </c>
      <c r="K42" s="20"/>
      <c r="L42" s="25"/>
      <c r="M42" s="25"/>
      <c r="N42" s="25"/>
      <c r="O42" s="25"/>
      <c r="P42" s="25"/>
    </row>
    <row r="43" spans="1:16" ht="42.75" customHeight="1">
      <c r="A43" s="47"/>
      <c r="B43" s="18" t="str">
        <f t="shared" ref="B43:C46" si="13">"0x"&amp;DEC2HEX(D43,4)</f>
        <v>0x6603</v>
      </c>
      <c r="C43" s="18" t="str">
        <f t="shared" si="13"/>
        <v>0x6603</v>
      </c>
      <c r="D43" s="20">
        <f t="shared" si="11"/>
        <v>26115</v>
      </c>
      <c r="E43" s="20">
        <f t="shared" si="12"/>
        <v>26115</v>
      </c>
      <c r="F43" s="20" t="s">
        <v>1718</v>
      </c>
      <c r="G43" s="20" t="s">
        <v>170</v>
      </c>
      <c r="H43" s="20" t="s">
        <v>1719</v>
      </c>
      <c r="I43" s="20">
        <v>1</v>
      </c>
      <c r="J43" s="32" t="s">
        <v>1720</v>
      </c>
      <c r="K43" s="20"/>
      <c r="L43" s="25"/>
      <c r="M43" s="25"/>
      <c r="N43" s="25"/>
      <c r="O43" s="25"/>
      <c r="P43" s="25"/>
    </row>
    <row r="44" spans="1:16" ht="60" customHeight="1">
      <c r="A44" s="47"/>
      <c r="B44" s="18" t="str">
        <f t="shared" si="13"/>
        <v>0x6604</v>
      </c>
      <c r="C44" s="18" t="str">
        <f t="shared" si="13"/>
        <v>0x6604</v>
      </c>
      <c r="D44" s="20">
        <f t="shared" si="11"/>
        <v>26116</v>
      </c>
      <c r="E44" s="20">
        <f t="shared" si="12"/>
        <v>26116</v>
      </c>
      <c r="F44" s="20" t="s">
        <v>1721</v>
      </c>
      <c r="G44" s="20" t="s">
        <v>170</v>
      </c>
      <c r="H44" s="20" t="s">
        <v>213</v>
      </c>
      <c r="I44" s="20">
        <v>1</v>
      </c>
      <c r="J44" s="32" t="s">
        <v>1620</v>
      </c>
      <c r="K44" s="20"/>
      <c r="L44" s="25"/>
      <c r="M44" s="25"/>
      <c r="N44" s="25"/>
      <c r="O44" s="25"/>
      <c r="P44" s="25"/>
    </row>
    <row r="45" spans="1:16" ht="28.5" customHeight="1">
      <c r="A45" s="47"/>
      <c r="B45" s="18" t="str">
        <f t="shared" si="13"/>
        <v>0x6605</v>
      </c>
      <c r="C45" s="18" t="str">
        <f t="shared" si="13"/>
        <v>0x6605</v>
      </c>
      <c r="D45" s="20">
        <f t="shared" si="11"/>
        <v>26117</v>
      </c>
      <c r="E45" s="20">
        <f t="shared" si="12"/>
        <v>26117</v>
      </c>
      <c r="F45" s="20" t="s">
        <v>1722</v>
      </c>
      <c r="G45" s="20" t="s">
        <v>170</v>
      </c>
      <c r="H45" s="20" t="s">
        <v>213</v>
      </c>
      <c r="I45" s="20">
        <v>1</v>
      </c>
      <c r="J45" s="20" t="s">
        <v>1723</v>
      </c>
      <c r="K45" s="20"/>
      <c r="L45" s="25"/>
      <c r="M45" s="25"/>
      <c r="N45" s="25"/>
      <c r="O45" s="25"/>
      <c r="P45" s="25"/>
    </row>
    <row r="46" spans="1:16" ht="36" customHeight="1">
      <c r="A46" s="47"/>
      <c r="B46" s="18" t="str">
        <f t="shared" si="13"/>
        <v>0x6606</v>
      </c>
      <c r="C46" s="18" t="str">
        <f t="shared" si="13"/>
        <v>0x667D</v>
      </c>
      <c r="D46" s="20">
        <f t="shared" si="11"/>
        <v>26118</v>
      </c>
      <c r="E46" s="20">
        <f t="shared" si="12"/>
        <v>26237</v>
      </c>
      <c r="F46" s="20" t="s">
        <v>1724</v>
      </c>
      <c r="G46" s="20"/>
      <c r="H46" s="20" t="s">
        <v>213</v>
      </c>
      <c r="I46" s="20">
        <v>120</v>
      </c>
      <c r="J46" s="35"/>
      <c r="K46" s="20"/>
      <c r="L46" s="25"/>
      <c r="M46" s="56"/>
      <c r="N46" s="25"/>
      <c r="O46" s="25"/>
      <c r="P46" s="25"/>
    </row>
    <row r="47" spans="1:16" ht="409.5" customHeight="1">
      <c r="A47" s="47"/>
      <c r="B47" s="76" t="s">
        <v>1725</v>
      </c>
      <c r="C47" s="76"/>
      <c r="D47" s="76"/>
      <c r="E47" s="76"/>
      <c r="F47" s="76" t="s">
        <v>1726</v>
      </c>
      <c r="G47" s="76"/>
      <c r="H47" s="76"/>
      <c r="I47" s="76"/>
      <c r="J47" s="76" t="s">
        <v>1727</v>
      </c>
      <c r="K47" s="76"/>
      <c r="L47" s="76"/>
      <c r="M47" s="76" t="s">
        <v>1728</v>
      </c>
      <c r="N47" s="76"/>
      <c r="O47" s="76"/>
      <c r="P47" s="76"/>
    </row>
    <row r="48" spans="1:16" ht="81" customHeight="1">
      <c r="A48" s="47" t="s">
        <v>130</v>
      </c>
      <c r="B48" s="76"/>
      <c r="C48" s="76"/>
      <c r="D48" s="76"/>
      <c r="E48" s="76"/>
      <c r="F48" s="76"/>
      <c r="G48" s="76"/>
      <c r="H48" s="76"/>
      <c r="I48" s="76"/>
      <c r="J48" s="76"/>
      <c r="K48" s="76"/>
      <c r="L48" s="76"/>
      <c r="M48" s="76"/>
      <c r="N48" s="76"/>
      <c r="O48" s="76"/>
      <c r="P48" s="76"/>
    </row>
    <row r="49" spans="1:13" ht="100.5" customHeight="1">
      <c r="A49" s="47" t="s">
        <v>1609</v>
      </c>
      <c r="B49" s="18" t="str">
        <f>"0x"&amp;DEC2HEX(D49,4)</f>
        <v>0x6700</v>
      </c>
      <c r="C49" s="18" t="str">
        <f>"0x"&amp;DEC2HEX(E49,4)</f>
        <v>0x6700</v>
      </c>
      <c r="D49" s="20">
        <v>26368</v>
      </c>
      <c r="E49" s="20">
        <f t="shared" ref="E49:E52" si="14">I49+D49-1</f>
        <v>26368</v>
      </c>
      <c r="F49" s="20" t="s">
        <v>1729</v>
      </c>
      <c r="G49" s="20" t="s">
        <v>170</v>
      </c>
      <c r="H49" s="20" t="s">
        <v>213</v>
      </c>
      <c r="I49" s="20">
        <v>1</v>
      </c>
      <c r="J49" s="32" t="s">
        <v>1730</v>
      </c>
      <c r="K49" s="20"/>
      <c r="L49" s="20"/>
      <c r="M49" s="20"/>
    </row>
    <row r="50" spans="1:13" ht="37.5" customHeight="1">
      <c r="A50" s="47"/>
      <c r="B50" s="18" t="str">
        <f>"0x"&amp;DEC2HEX(D50,4)</f>
        <v>0x6701</v>
      </c>
      <c r="C50" s="18" t="str">
        <f t="shared" ref="B50:C55" si="15">"0x"&amp;DEC2HEX(E50,4)</f>
        <v>0x6701</v>
      </c>
      <c r="D50" s="20">
        <f t="shared" ref="D50:D55" si="16">D49+I49</f>
        <v>26369</v>
      </c>
      <c r="E50" s="20">
        <f t="shared" si="14"/>
        <v>26369</v>
      </c>
      <c r="F50" s="20" t="s">
        <v>1731</v>
      </c>
      <c r="G50" s="20" t="s">
        <v>170</v>
      </c>
      <c r="H50" s="20" t="s">
        <v>213</v>
      </c>
      <c r="I50" s="20">
        <v>1</v>
      </c>
      <c r="J50" s="20" t="s">
        <v>1732</v>
      </c>
      <c r="K50" s="20"/>
      <c r="L50" s="20"/>
      <c r="M50" s="20"/>
    </row>
    <row r="51" spans="1:13" ht="28.5" customHeight="1">
      <c r="A51" s="20"/>
      <c r="B51" s="18" t="str">
        <f t="shared" si="15"/>
        <v>0x6702</v>
      </c>
      <c r="C51" s="18" t="str">
        <f t="shared" si="15"/>
        <v>0x6702</v>
      </c>
      <c r="D51" s="20">
        <f t="shared" si="16"/>
        <v>26370</v>
      </c>
      <c r="E51" s="20">
        <f t="shared" si="14"/>
        <v>26370</v>
      </c>
      <c r="F51" s="20" t="s">
        <v>1733</v>
      </c>
      <c r="G51" s="20" t="s">
        <v>170</v>
      </c>
      <c r="H51" s="20" t="s">
        <v>213</v>
      </c>
      <c r="I51" s="20">
        <v>1</v>
      </c>
      <c r="J51" s="32" t="s">
        <v>1734</v>
      </c>
      <c r="K51" s="20"/>
      <c r="L51" s="20"/>
      <c r="M51" s="20"/>
    </row>
    <row r="52" spans="1:13" ht="28.5" customHeight="1">
      <c r="A52" s="47"/>
      <c r="B52" s="18" t="str">
        <f t="shared" si="15"/>
        <v>0x6703</v>
      </c>
      <c r="C52" s="18" t="str">
        <f t="shared" si="15"/>
        <v>0x6703</v>
      </c>
      <c r="D52" s="20">
        <f t="shared" si="16"/>
        <v>26371</v>
      </c>
      <c r="E52" s="20">
        <f t="shared" si="14"/>
        <v>26371</v>
      </c>
      <c r="F52" s="20" t="s">
        <v>1735</v>
      </c>
      <c r="G52" s="20" t="s">
        <v>170</v>
      </c>
      <c r="H52" s="20" t="s">
        <v>171</v>
      </c>
      <c r="I52" s="20">
        <v>1</v>
      </c>
      <c r="J52" s="32" t="s">
        <v>1732</v>
      </c>
      <c r="K52" s="20"/>
      <c r="L52" s="20"/>
      <c r="M52" s="20"/>
    </row>
    <row r="53" spans="1:13" ht="28.5" customHeight="1">
      <c r="B53" s="18" t="str">
        <f t="shared" si="15"/>
        <v>0x6704</v>
      </c>
      <c r="C53" s="18" t="str">
        <f t="shared" si="15"/>
        <v>0x6704</v>
      </c>
      <c r="D53" s="20">
        <f t="shared" si="16"/>
        <v>26372</v>
      </c>
      <c r="E53" s="20">
        <f>I53+D53-1</f>
        <v>26372</v>
      </c>
      <c r="F53" s="20" t="s">
        <v>1736</v>
      </c>
      <c r="G53" s="20" t="s">
        <v>170</v>
      </c>
      <c r="H53" s="20" t="s">
        <v>171</v>
      </c>
      <c r="I53" s="23">
        <v>1</v>
      </c>
      <c r="J53" s="32" t="s">
        <v>1737</v>
      </c>
    </row>
    <row r="54" spans="1:13" ht="54" customHeight="1">
      <c r="B54" s="20" t="str">
        <f t="shared" si="15"/>
        <v>0x6705</v>
      </c>
      <c r="C54" s="20" t="str">
        <f t="shared" si="15"/>
        <v>0x6705</v>
      </c>
      <c r="D54" s="20">
        <f t="shared" si="16"/>
        <v>26373</v>
      </c>
      <c r="E54" s="20">
        <f>I54+D54-1</f>
        <v>26373</v>
      </c>
      <c r="F54" s="20" t="s">
        <v>1738</v>
      </c>
      <c r="G54" s="20" t="s">
        <v>170</v>
      </c>
      <c r="H54" s="20" t="s">
        <v>213</v>
      </c>
      <c r="I54" s="25">
        <v>1</v>
      </c>
      <c r="J54" s="32" t="s">
        <v>1620</v>
      </c>
    </row>
    <row r="55" spans="1:13" ht="31.5" customHeight="1">
      <c r="A55" s="20"/>
      <c r="B55" s="20" t="str">
        <f>"0x"&amp;DEC2HEX(D55,4)</f>
        <v>0x6706</v>
      </c>
      <c r="C55" s="20" t="str">
        <f t="shared" si="15"/>
        <v>0x677D</v>
      </c>
      <c r="D55" s="20">
        <f t="shared" si="16"/>
        <v>26374</v>
      </c>
      <c r="E55" s="20">
        <f>I55+D55-1</f>
        <v>26493</v>
      </c>
      <c r="F55" s="20" t="s">
        <v>1739</v>
      </c>
      <c r="G55" s="20"/>
      <c r="H55" s="20" t="s">
        <v>213</v>
      </c>
      <c r="I55" s="20">
        <v>120</v>
      </c>
      <c r="J55" s="32" t="s">
        <v>1740</v>
      </c>
      <c r="K55" s="20"/>
      <c r="L55" s="20"/>
      <c r="M55" s="20"/>
    </row>
    <row r="56" spans="1:13">
      <c r="A56" s="47" t="s">
        <v>1741</v>
      </c>
      <c r="B56" s="20"/>
      <c r="C56" s="20"/>
      <c r="D56" s="20"/>
      <c r="E56" s="20"/>
    </row>
    <row r="57" spans="1:13">
      <c r="A57" s="47"/>
      <c r="B57" s="20"/>
      <c r="C57" s="20"/>
      <c r="D57" s="20"/>
      <c r="E57" s="20"/>
      <c r="F57" s="32" t="s">
        <v>1742</v>
      </c>
      <c r="G57" s="20" t="s">
        <v>170</v>
      </c>
      <c r="H57" s="20"/>
      <c r="I57" s="20">
        <v>1</v>
      </c>
    </row>
    <row r="58" spans="1:13" ht="102">
      <c r="A58" s="47"/>
      <c r="B58" s="20"/>
      <c r="C58" s="20"/>
      <c r="D58" s="20"/>
      <c r="E58" s="20"/>
      <c r="F58" s="32" t="s">
        <v>1653</v>
      </c>
      <c r="G58" s="20" t="s">
        <v>170</v>
      </c>
      <c r="H58" s="20"/>
      <c r="I58" s="20">
        <v>4</v>
      </c>
    </row>
    <row r="59" spans="1:13" ht="94.5" customHeight="1">
      <c r="A59" s="47"/>
      <c r="B59" s="20"/>
      <c r="C59" s="20"/>
      <c r="D59" s="20"/>
      <c r="E59" s="20"/>
      <c r="F59" s="32" t="s">
        <v>1743</v>
      </c>
      <c r="G59" s="20" t="s">
        <v>170</v>
      </c>
      <c r="H59" s="20"/>
      <c r="I59" s="32">
        <v>1</v>
      </c>
      <c r="J59" s="32" t="s">
        <v>1744</v>
      </c>
    </row>
    <row r="60" spans="1:13">
      <c r="A60" s="47"/>
      <c r="B60" s="20"/>
      <c r="C60" s="20"/>
      <c r="D60" s="20"/>
      <c r="E60" s="20"/>
      <c r="F60" s="32" t="s">
        <v>1745</v>
      </c>
      <c r="G60" s="20" t="s">
        <v>1629</v>
      </c>
      <c r="H60" s="20"/>
      <c r="I60" s="20">
        <v>1</v>
      </c>
      <c r="J60" s="32" t="s">
        <v>1746</v>
      </c>
    </row>
    <row r="61" spans="1:13" ht="59.45" customHeight="1">
      <c r="A61" s="47"/>
      <c r="B61" s="20"/>
      <c r="C61" s="20"/>
      <c r="D61" s="20"/>
      <c r="E61" s="20"/>
      <c r="F61" s="32" t="s">
        <v>1747</v>
      </c>
      <c r="G61" s="20" t="s">
        <v>170</v>
      </c>
      <c r="H61" s="20"/>
      <c r="I61" s="20">
        <v>1</v>
      </c>
    </row>
    <row r="62" spans="1:13">
      <c r="A62" s="53"/>
      <c r="B62" s="21"/>
      <c r="C62" s="21"/>
      <c r="D62" s="21"/>
      <c r="E62" s="21"/>
      <c r="F62" s="32" t="s">
        <v>1748</v>
      </c>
      <c r="G62" s="20" t="s">
        <v>210</v>
      </c>
      <c r="H62" s="20"/>
      <c r="I62" s="20">
        <v>2</v>
      </c>
      <c r="J62" s="25" t="s">
        <v>1749</v>
      </c>
    </row>
    <row r="63" spans="1:13">
      <c r="A63" s="47"/>
      <c r="B63" s="20"/>
      <c r="C63" s="20"/>
      <c r="D63" s="20"/>
      <c r="E63" s="20"/>
      <c r="F63" s="20" t="s">
        <v>1750</v>
      </c>
      <c r="G63" s="20" t="s">
        <v>210</v>
      </c>
      <c r="H63" s="20"/>
      <c r="I63" s="20">
        <v>2</v>
      </c>
    </row>
    <row r="64" spans="1:13">
      <c r="A64" s="47"/>
      <c r="B64" s="20"/>
      <c r="C64" s="20"/>
      <c r="D64" s="20"/>
      <c r="E64" s="20" t="s">
        <v>1649</v>
      </c>
      <c r="F64" s="20" t="s">
        <v>1751</v>
      </c>
      <c r="G64" s="20" t="s">
        <v>515</v>
      </c>
      <c r="H64" s="20"/>
      <c r="I64" s="20">
        <v>2</v>
      </c>
    </row>
    <row r="65" spans="1:13">
      <c r="A65" s="47"/>
      <c r="B65" s="20"/>
      <c r="C65" s="20"/>
      <c r="D65" s="20"/>
      <c r="E65" s="20"/>
      <c r="F65" s="20" t="s">
        <v>1752</v>
      </c>
      <c r="G65" s="20" t="s">
        <v>515</v>
      </c>
      <c r="H65" s="20"/>
      <c r="I65" s="20">
        <v>2</v>
      </c>
    </row>
    <row r="66" spans="1:13">
      <c r="A66" s="47"/>
      <c r="B66" s="20"/>
      <c r="C66" s="20"/>
      <c r="D66" s="20"/>
      <c r="E66" s="20"/>
      <c r="F66" s="20" t="s">
        <v>1753</v>
      </c>
      <c r="G66" s="20" t="s">
        <v>515</v>
      </c>
      <c r="H66" s="20"/>
      <c r="I66" s="20">
        <v>2</v>
      </c>
    </row>
    <row r="67" spans="1:13">
      <c r="A67" s="47"/>
      <c r="B67" s="20"/>
      <c r="C67" s="20"/>
      <c r="D67" s="20"/>
      <c r="E67" s="20"/>
      <c r="F67" s="20" t="s">
        <v>1754</v>
      </c>
      <c r="G67" s="20" t="s">
        <v>515</v>
      </c>
      <c r="H67" s="20"/>
      <c r="I67" s="20">
        <v>2</v>
      </c>
    </row>
    <row r="68" spans="1:13">
      <c r="A68" s="47"/>
      <c r="B68" s="20"/>
      <c r="C68" s="20"/>
      <c r="D68" s="20"/>
      <c r="E68" s="20"/>
      <c r="F68" s="20" t="s">
        <v>1755</v>
      </c>
      <c r="G68" s="20" t="s">
        <v>515</v>
      </c>
      <c r="H68" s="20"/>
      <c r="I68" s="20">
        <v>2</v>
      </c>
    </row>
    <row r="69" spans="1:13">
      <c r="A69" s="47"/>
      <c r="B69" s="20"/>
      <c r="C69" s="20"/>
      <c r="D69" s="20"/>
      <c r="E69" s="20"/>
      <c r="F69" s="20" t="s">
        <v>1756</v>
      </c>
      <c r="G69" s="20" t="s">
        <v>515</v>
      </c>
      <c r="H69" s="20"/>
      <c r="I69" s="20">
        <v>2</v>
      </c>
    </row>
    <row r="70" spans="1:13">
      <c r="A70" s="20"/>
      <c r="K70" s="20"/>
      <c r="L70" s="20"/>
      <c r="M70" s="20"/>
    </row>
    <row r="71" spans="1:13">
      <c r="A71" s="47"/>
      <c r="B71" s="20"/>
      <c r="C71" s="20"/>
      <c r="D71" s="20"/>
      <c r="E71" s="20"/>
      <c r="F71" s="20"/>
      <c r="G71" s="20"/>
      <c r="H71" s="20"/>
      <c r="I71" s="20"/>
    </row>
    <row r="72" spans="1:13">
      <c r="A72" s="47"/>
      <c r="B72" s="20"/>
      <c r="C72" s="20"/>
      <c r="D72" s="20"/>
      <c r="E72" s="20"/>
      <c r="F72" s="20"/>
      <c r="G72" s="20"/>
      <c r="H72" s="20"/>
      <c r="I72" s="20"/>
    </row>
    <row r="73" spans="1:13">
      <c r="A73" s="47"/>
      <c r="B73" s="20"/>
      <c r="C73" s="20"/>
      <c r="D73" s="20"/>
      <c r="E73" s="20"/>
      <c r="F73" s="20"/>
      <c r="G73" s="20"/>
      <c r="H73" s="20"/>
      <c r="I73" s="20"/>
    </row>
    <row r="74" spans="1:13">
      <c r="F74" s="20"/>
      <c r="G74" s="20"/>
      <c r="I74" s="20"/>
    </row>
    <row r="75" spans="1:13">
      <c r="F75" s="20"/>
      <c r="G75" s="20"/>
      <c r="I75" s="20"/>
    </row>
  </sheetData>
  <mergeCells count="9">
    <mergeCell ref="K40:K41"/>
    <mergeCell ref="B48:E48"/>
    <mergeCell ref="F48:I48"/>
    <mergeCell ref="J48:L48"/>
    <mergeCell ref="M48:P48"/>
    <mergeCell ref="M47:P47"/>
    <mergeCell ref="B47:E47"/>
    <mergeCell ref="F47:I47"/>
    <mergeCell ref="J47:L47"/>
  </mergeCells>
  <phoneticPr fontId="8" type="noConversion"/>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9D36-81DB-435D-BB4F-12E05A45A403}">
  <dimension ref="A1:K72"/>
  <sheetViews>
    <sheetView topLeftCell="A33" workbookViewId="0">
      <selection activeCell="M8" sqref="M8"/>
    </sheetView>
  </sheetViews>
  <sheetFormatPr defaultColWidth="9" defaultRowHeight="15"/>
  <cols>
    <col min="1" max="1" width="21.25" style="23" customWidth="1"/>
    <col min="2" max="5" width="9" style="23"/>
    <col min="6" max="6" width="45.75" style="23" bestFit="1" customWidth="1"/>
    <col min="7" max="7" width="9.125" style="23" customWidth="1"/>
    <col min="8" max="8" width="6.5" style="23" customWidth="1"/>
    <col min="9" max="9" width="10.375" style="23" customWidth="1"/>
    <col min="10" max="10" width="46.75" style="23" customWidth="1"/>
    <col min="11" max="11" width="11.625" style="23" customWidth="1"/>
    <col min="12" max="16384" width="9" style="23"/>
  </cols>
  <sheetData>
    <row r="1" spans="1:11" ht="38.25">
      <c r="A1" s="55" t="s">
        <v>156</v>
      </c>
      <c r="B1" s="33" t="s">
        <v>157</v>
      </c>
      <c r="C1" s="33" t="s">
        <v>158</v>
      </c>
      <c r="D1" s="33" t="s">
        <v>159</v>
      </c>
      <c r="E1" s="33" t="s">
        <v>160</v>
      </c>
      <c r="F1" s="33" t="s">
        <v>161</v>
      </c>
      <c r="G1" s="33" t="s">
        <v>162</v>
      </c>
      <c r="H1" s="33" t="s">
        <v>163</v>
      </c>
      <c r="I1" s="33" t="s">
        <v>164</v>
      </c>
      <c r="J1" s="33" t="s">
        <v>165</v>
      </c>
      <c r="K1" s="33" t="s">
        <v>166</v>
      </c>
    </row>
    <row r="2" spans="1:11">
      <c r="A2" s="47" t="s">
        <v>135</v>
      </c>
      <c r="B2" s="47"/>
      <c r="C2" s="47"/>
      <c r="D2" s="47"/>
      <c r="E2" s="47"/>
      <c r="F2" s="47"/>
      <c r="G2" s="47"/>
      <c r="H2" s="47"/>
      <c r="I2" s="47"/>
      <c r="J2" s="47"/>
      <c r="K2" s="47"/>
    </row>
    <row r="3" spans="1:11" ht="25.5" customHeight="1">
      <c r="A3" s="20"/>
      <c r="B3" s="20" t="str">
        <f t="shared" ref="B3:B17" si="0">"0x"&amp;DEC2HEX(D3,4)</f>
        <v>0x6800</v>
      </c>
      <c r="C3" s="20" t="str">
        <f t="shared" ref="C3:C17" si="1">"0x"&amp;DEC2HEX(E3,4)</f>
        <v>0x6800</v>
      </c>
      <c r="D3" s="20">
        <v>26624</v>
      </c>
      <c r="E3" s="20">
        <f t="shared" ref="E3:E17" si="2">D3+I3-1</f>
        <v>26624</v>
      </c>
      <c r="F3" s="20" t="s">
        <v>1757</v>
      </c>
      <c r="G3" s="20" t="s">
        <v>170</v>
      </c>
      <c r="H3" s="20" t="s">
        <v>171</v>
      </c>
      <c r="I3" s="20">
        <v>1</v>
      </c>
      <c r="J3" s="20" t="s">
        <v>1758</v>
      </c>
      <c r="K3" s="20">
        <v>0</v>
      </c>
    </row>
    <row r="4" spans="1:11" ht="55.15" customHeight="1">
      <c r="A4" s="20"/>
      <c r="B4" s="20" t="str">
        <f t="shared" si="0"/>
        <v>0x6801</v>
      </c>
      <c r="C4" s="20" t="str">
        <f t="shared" si="1"/>
        <v>0x6801</v>
      </c>
      <c r="D4" s="20">
        <f>E3+1</f>
        <v>26625</v>
      </c>
      <c r="E4" s="20">
        <f t="shared" si="2"/>
        <v>26625</v>
      </c>
      <c r="F4" s="20" t="s">
        <v>1759</v>
      </c>
      <c r="G4" s="20" t="s">
        <v>170</v>
      </c>
      <c r="H4" s="20" t="s">
        <v>171</v>
      </c>
      <c r="I4" s="20">
        <v>1</v>
      </c>
      <c r="J4" s="32" t="s">
        <v>1760</v>
      </c>
      <c r="K4" s="20">
        <v>0</v>
      </c>
    </row>
    <row r="5" spans="1:11" ht="24" customHeight="1">
      <c r="A5" s="20"/>
      <c r="B5" s="20" t="str">
        <f t="shared" si="0"/>
        <v>0x6802</v>
      </c>
      <c r="C5" s="20" t="str">
        <f t="shared" si="1"/>
        <v>0x6802</v>
      </c>
      <c r="D5" s="20">
        <f t="shared" ref="D5:D17" si="3">E4+1</f>
        <v>26626</v>
      </c>
      <c r="E5" s="20">
        <f t="shared" si="2"/>
        <v>26626</v>
      </c>
      <c r="F5" s="20" t="s">
        <v>1761</v>
      </c>
      <c r="G5" s="20" t="s">
        <v>170</v>
      </c>
      <c r="H5" s="20" t="s">
        <v>171</v>
      </c>
      <c r="I5" s="20">
        <v>1</v>
      </c>
      <c r="J5" s="32" t="s">
        <v>1762</v>
      </c>
      <c r="K5" s="20">
        <v>1</v>
      </c>
    </row>
    <row r="6" spans="1:11" ht="21" customHeight="1">
      <c r="A6" s="20"/>
      <c r="B6" s="20" t="str">
        <f t="shared" si="0"/>
        <v>0x6803</v>
      </c>
      <c r="C6" s="20" t="str">
        <f t="shared" si="1"/>
        <v>0x692E</v>
      </c>
      <c r="D6" s="20">
        <f t="shared" si="3"/>
        <v>26627</v>
      </c>
      <c r="E6" s="20">
        <f t="shared" si="2"/>
        <v>26926</v>
      </c>
      <c r="F6" s="20" t="s">
        <v>1763</v>
      </c>
      <c r="G6" s="20" t="s">
        <v>170</v>
      </c>
      <c r="H6" s="20" t="s">
        <v>171</v>
      </c>
      <c r="I6" s="20">
        <v>300</v>
      </c>
      <c r="J6" s="20" t="s">
        <v>1764</v>
      </c>
      <c r="K6" s="20">
        <v>0</v>
      </c>
    </row>
    <row r="7" spans="1:11" ht="30.75" customHeight="1">
      <c r="A7" s="20"/>
      <c r="B7" s="20" t="str">
        <f t="shared" si="0"/>
        <v>0x692F</v>
      </c>
      <c r="C7" s="20" t="str">
        <f t="shared" si="1"/>
        <v>0x692F</v>
      </c>
      <c r="D7" s="20">
        <f t="shared" si="3"/>
        <v>26927</v>
      </c>
      <c r="E7" s="20">
        <f t="shared" si="2"/>
        <v>26927</v>
      </c>
      <c r="F7" s="20" t="s">
        <v>1765</v>
      </c>
      <c r="G7" s="20" t="s">
        <v>170</v>
      </c>
      <c r="H7" s="20" t="s">
        <v>171</v>
      </c>
      <c r="I7" s="20">
        <v>1</v>
      </c>
      <c r="J7" s="32" t="s">
        <v>1766</v>
      </c>
      <c r="K7" s="20">
        <v>0</v>
      </c>
    </row>
    <row r="8" spans="1:11" ht="32.25" customHeight="1">
      <c r="A8" s="20"/>
      <c r="B8" s="20" t="str">
        <f t="shared" si="0"/>
        <v>0x6930</v>
      </c>
      <c r="C8" s="20" t="str">
        <f t="shared" si="1"/>
        <v>0x6930</v>
      </c>
      <c r="D8" s="20">
        <f t="shared" si="3"/>
        <v>26928</v>
      </c>
      <c r="E8" s="20">
        <f t="shared" si="2"/>
        <v>26928</v>
      </c>
      <c r="F8" s="20" t="s">
        <v>1767</v>
      </c>
      <c r="G8" s="20" t="s">
        <v>181</v>
      </c>
      <c r="H8" s="20" t="s">
        <v>171</v>
      </c>
      <c r="I8" s="20">
        <v>1</v>
      </c>
      <c r="J8" s="32" t="s">
        <v>1768</v>
      </c>
      <c r="K8" s="20">
        <v>0</v>
      </c>
    </row>
    <row r="9" spans="1:11" ht="33.75" customHeight="1">
      <c r="A9" s="20"/>
      <c r="B9" s="20" t="str">
        <f t="shared" si="0"/>
        <v>0x6931</v>
      </c>
      <c r="C9" s="20" t="str">
        <f t="shared" si="1"/>
        <v>0x6931</v>
      </c>
      <c r="D9" s="20">
        <f t="shared" si="3"/>
        <v>26929</v>
      </c>
      <c r="E9" s="20">
        <f t="shared" si="2"/>
        <v>26929</v>
      </c>
      <c r="F9" s="20" t="s">
        <v>1769</v>
      </c>
      <c r="G9" s="20" t="s">
        <v>181</v>
      </c>
      <c r="H9" s="20" t="s">
        <v>171</v>
      </c>
      <c r="I9" s="20">
        <v>1</v>
      </c>
      <c r="J9" s="32" t="s">
        <v>1770</v>
      </c>
      <c r="K9" s="32" t="s">
        <v>1771</v>
      </c>
    </row>
    <row r="10" spans="1:11" ht="30" customHeight="1">
      <c r="A10" s="20"/>
      <c r="B10" s="20" t="str">
        <f t="shared" si="0"/>
        <v>0x6932</v>
      </c>
      <c r="C10" s="20" t="str">
        <f t="shared" si="1"/>
        <v>0x6932</v>
      </c>
      <c r="D10" s="20">
        <f t="shared" si="3"/>
        <v>26930</v>
      </c>
      <c r="E10" s="20">
        <f t="shared" si="2"/>
        <v>26930</v>
      </c>
      <c r="F10" s="20" t="s">
        <v>1772</v>
      </c>
      <c r="G10" s="20" t="s">
        <v>181</v>
      </c>
      <c r="H10" s="20" t="s">
        <v>171</v>
      </c>
      <c r="I10" s="20">
        <v>1</v>
      </c>
      <c r="J10" s="32" t="s">
        <v>1773</v>
      </c>
      <c r="K10" s="32" t="s">
        <v>1774</v>
      </c>
    </row>
    <row r="11" spans="1:11" ht="32.25" customHeight="1">
      <c r="A11" s="20"/>
      <c r="B11" s="20" t="str">
        <f t="shared" si="0"/>
        <v>0x6933</v>
      </c>
      <c r="C11" s="20" t="str">
        <f t="shared" si="1"/>
        <v>0x6933</v>
      </c>
      <c r="D11" s="20">
        <f t="shared" si="3"/>
        <v>26931</v>
      </c>
      <c r="E11" s="20">
        <f t="shared" si="2"/>
        <v>26931</v>
      </c>
      <c r="F11" s="20" t="s">
        <v>1775</v>
      </c>
      <c r="G11" s="20" t="s">
        <v>181</v>
      </c>
      <c r="H11" s="20" t="s">
        <v>171</v>
      </c>
      <c r="I11" s="20">
        <v>1</v>
      </c>
      <c r="J11" s="32" t="s">
        <v>1776</v>
      </c>
      <c r="K11" s="32" t="s">
        <v>1771</v>
      </c>
    </row>
    <row r="12" spans="1:11" ht="30.75" customHeight="1">
      <c r="A12" s="20"/>
      <c r="B12" s="20" t="str">
        <f t="shared" si="0"/>
        <v>0x6934</v>
      </c>
      <c r="C12" s="20" t="str">
        <f t="shared" si="1"/>
        <v>0x6934</v>
      </c>
      <c r="D12" s="20">
        <f t="shared" si="3"/>
        <v>26932</v>
      </c>
      <c r="E12" s="20">
        <f t="shared" si="2"/>
        <v>26932</v>
      </c>
      <c r="F12" s="20" t="s">
        <v>1777</v>
      </c>
      <c r="G12" s="20" t="s">
        <v>181</v>
      </c>
      <c r="H12" s="20" t="s">
        <v>171</v>
      </c>
      <c r="I12" s="20">
        <v>1</v>
      </c>
      <c r="J12" s="32" t="s">
        <v>1770</v>
      </c>
      <c r="K12" s="32" t="s">
        <v>1774</v>
      </c>
    </row>
    <row r="13" spans="1:11" ht="24" customHeight="1">
      <c r="A13" s="20"/>
      <c r="B13" s="20" t="str">
        <f t="shared" si="0"/>
        <v>0x6935</v>
      </c>
      <c r="C13" s="20" t="str">
        <f t="shared" si="1"/>
        <v>0x6935</v>
      </c>
      <c r="D13" s="20">
        <f t="shared" si="3"/>
        <v>26933</v>
      </c>
      <c r="E13" s="20">
        <f t="shared" si="2"/>
        <v>26933</v>
      </c>
      <c r="F13" s="20" t="s">
        <v>1778</v>
      </c>
      <c r="G13" s="20" t="s">
        <v>181</v>
      </c>
      <c r="H13" s="20" t="s">
        <v>171</v>
      </c>
      <c r="I13" s="20">
        <v>1</v>
      </c>
      <c r="J13" s="32" t="s">
        <v>1773</v>
      </c>
      <c r="K13" s="20">
        <v>0</v>
      </c>
    </row>
    <row r="14" spans="1:11" ht="24" customHeight="1">
      <c r="A14" s="20"/>
      <c r="B14" s="20" t="str">
        <f>"0x"&amp;DEC2HEX(D14,4)</f>
        <v>0x6936</v>
      </c>
      <c r="C14" s="20" t="str">
        <f>"0x"&amp;DEC2HEX(E14,4)</f>
        <v>0x6936</v>
      </c>
      <c r="D14" s="20">
        <f>E13+1</f>
        <v>26934</v>
      </c>
      <c r="E14" s="20">
        <f>D14+I14-1</f>
        <v>26934</v>
      </c>
      <c r="F14" s="20" t="s">
        <v>1779</v>
      </c>
      <c r="G14" s="20" t="s">
        <v>1629</v>
      </c>
      <c r="H14" s="20" t="s">
        <v>1631</v>
      </c>
      <c r="I14" s="20">
        <v>1</v>
      </c>
      <c r="J14" s="32" t="s">
        <v>1780</v>
      </c>
      <c r="K14" s="20">
        <v>0</v>
      </c>
    </row>
    <row r="15" spans="1:11" ht="28.5" customHeight="1">
      <c r="A15" s="20"/>
      <c r="B15" s="20" t="str">
        <f t="shared" si="0"/>
        <v>0x6937</v>
      </c>
      <c r="C15" s="20" t="str">
        <f t="shared" si="1"/>
        <v>0x6A6D</v>
      </c>
      <c r="D15" s="20">
        <f>E14+1</f>
        <v>26935</v>
      </c>
      <c r="E15" s="20">
        <f>D15+I15-1</f>
        <v>27245</v>
      </c>
      <c r="F15" s="20" t="s">
        <v>1781</v>
      </c>
      <c r="G15" s="20"/>
      <c r="H15" s="20" t="s">
        <v>171</v>
      </c>
      <c r="I15" s="20">
        <v>311</v>
      </c>
      <c r="J15" s="20"/>
      <c r="K15" s="20"/>
    </row>
    <row r="16" spans="1:11" ht="24.75" customHeight="1">
      <c r="A16" s="20"/>
      <c r="B16" s="20" t="str">
        <f t="shared" si="0"/>
        <v>0x6A6E</v>
      </c>
      <c r="C16" s="20" t="str">
        <f t="shared" si="1"/>
        <v>0x6BA4</v>
      </c>
      <c r="D16" s="20">
        <f t="shared" si="3"/>
        <v>27246</v>
      </c>
      <c r="E16" s="20">
        <f t="shared" si="2"/>
        <v>27556</v>
      </c>
      <c r="F16" s="20" t="s">
        <v>1782</v>
      </c>
      <c r="G16" s="20"/>
      <c r="H16" s="20" t="s">
        <v>171</v>
      </c>
      <c r="I16" s="20">
        <v>311</v>
      </c>
      <c r="J16" s="20"/>
      <c r="K16" s="20"/>
    </row>
    <row r="17" spans="1:11" ht="27.75" customHeight="1">
      <c r="A17" s="20"/>
      <c r="B17" s="20" t="str">
        <f t="shared" si="0"/>
        <v>0x6BA5</v>
      </c>
      <c r="C17" s="20" t="str">
        <f t="shared" si="1"/>
        <v>0x6CDB</v>
      </c>
      <c r="D17" s="20">
        <f t="shared" si="3"/>
        <v>27557</v>
      </c>
      <c r="E17" s="20">
        <f t="shared" si="2"/>
        <v>27867</v>
      </c>
      <c r="F17" s="20" t="s">
        <v>1783</v>
      </c>
      <c r="G17" s="20"/>
      <c r="H17" s="20" t="s">
        <v>171</v>
      </c>
      <c r="I17" s="20">
        <v>311</v>
      </c>
      <c r="J17" s="20"/>
      <c r="K17" s="20"/>
    </row>
    <row r="18" spans="1:11" ht="27" customHeight="1">
      <c r="A18" s="20"/>
      <c r="B18" s="20"/>
      <c r="C18" s="20"/>
      <c r="D18" s="20"/>
      <c r="E18" s="20"/>
      <c r="F18" s="20"/>
      <c r="G18" s="20"/>
      <c r="H18" s="20"/>
      <c r="I18" s="20">
        <f>SUM(I3:I17)</f>
        <v>1244</v>
      </c>
      <c r="J18" s="20"/>
      <c r="K18" s="20"/>
    </row>
    <row r="19" spans="1:11" ht="27" customHeight="1">
      <c r="A19" s="47" t="s">
        <v>138</v>
      </c>
      <c r="B19" s="20"/>
      <c r="C19" s="20"/>
      <c r="D19" s="20"/>
      <c r="E19" s="20"/>
      <c r="F19" s="20"/>
      <c r="G19" s="20"/>
      <c r="H19" s="20"/>
      <c r="I19" s="20"/>
      <c r="J19" s="20"/>
      <c r="K19" s="20"/>
    </row>
    <row r="20" spans="1:11" ht="39.75" customHeight="1">
      <c r="A20" s="20"/>
      <c r="B20" s="20" t="str">
        <f>"0x"&amp;DEC2HEX(D20,4)</f>
        <v>0x6E00</v>
      </c>
      <c r="C20" s="20" t="str">
        <f>"0x"&amp;DEC2HEX(E20,4)</f>
        <v>0x6E00</v>
      </c>
      <c r="D20" s="20">
        <v>28160</v>
      </c>
      <c r="E20" s="20">
        <f>D20+I20-1</f>
        <v>28160</v>
      </c>
      <c r="F20" s="20" t="s">
        <v>1784</v>
      </c>
      <c r="G20" s="20" t="s">
        <v>170</v>
      </c>
      <c r="H20" s="20" t="s">
        <v>171</v>
      </c>
      <c r="I20" s="20">
        <v>1</v>
      </c>
      <c r="J20" s="32" t="s">
        <v>1785</v>
      </c>
      <c r="K20" s="20"/>
    </row>
    <row r="21" spans="1:11" ht="36" customHeight="1">
      <c r="A21" s="20"/>
      <c r="B21" s="20" t="str">
        <f t="shared" ref="B21" si="4">"0x"&amp;DEC2HEX(D21,4)</f>
        <v>0x6E01</v>
      </c>
      <c r="C21" s="20" t="str">
        <f t="shared" ref="C21" si="5">"0x"&amp;DEC2HEX(E21,4)</f>
        <v>0x6E02</v>
      </c>
      <c r="D21" s="20">
        <f>E20+1</f>
        <v>28161</v>
      </c>
      <c r="E21" s="20">
        <f>D21+I21-1</f>
        <v>28162</v>
      </c>
      <c r="F21" s="20" t="s">
        <v>1786</v>
      </c>
      <c r="G21" s="20" t="s">
        <v>210</v>
      </c>
      <c r="H21" s="20" t="s">
        <v>171</v>
      </c>
      <c r="I21" s="20">
        <v>2</v>
      </c>
      <c r="J21" s="20"/>
      <c r="K21" s="20"/>
    </row>
    <row r="22" spans="1:11" ht="36" customHeight="1">
      <c r="A22" s="20"/>
      <c r="B22" s="20" t="str">
        <f t="shared" ref="B22:C26" si="6">"0x"&amp;DEC2HEX(D22,4)</f>
        <v>0x6E03</v>
      </c>
      <c r="C22" s="20" t="str">
        <f t="shared" si="6"/>
        <v>0x6E03</v>
      </c>
      <c r="D22" s="20">
        <f t="shared" ref="D22:D26" si="7">E21+1</f>
        <v>28163</v>
      </c>
      <c r="E22" s="20">
        <f t="shared" ref="E22:E26" si="8">D22+I22-1</f>
        <v>28163</v>
      </c>
      <c r="F22" s="20" t="s">
        <v>1787</v>
      </c>
      <c r="G22" s="20" t="s">
        <v>170</v>
      </c>
      <c r="H22" s="20" t="s">
        <v>171</v>
      </c>
      <c r="I22" s="20">
        <v>1</v>
      </c>
      <c r="J22" s="20"/>
      <c r="K22" s="20"/>
    </row>
    <row r="23" spans="1:11" ht="36" customHeight="1">
      <c r="A23" s="20"/>
      <c r="B23" s="20" t="str">
        <f t="shared" si="6"/>
        <v>0x6E04</v>
      </c>
      <c r="C23" s="20" t="str">
        <f t="shared" si="6"/>
        <v>0x6E04</v>
      </c>
      <c r="D23" s="20">
        <f t="shared" si="7"/>
        <v>28164</v>
      </c>
      <c r="E23" s="20">
        <f t="shared" si="8"/>
        <v>28164</v>
      </c>
      <c r="F23" s="20" t="s">
        <v>1788</v>
      </c>
      <c r="G23" s="20" t="s">
        <v>170</v>
      </c>
      <c r="H23" s="20" t="s">
        <v>171</v>
      </c>
      <c r="I23" s="20">
        <v>1</v>
      </c>
      <c r="J23" s="20"/>
      <c r="K23" s="20"/>
    </row>
    <row r="24" spans="1:11" ht="36" customHeight="1">
      <c r="A24" s="20"/>
      <c r="B24" s="20" t="str">
        <f t="shared" si="6"/>
        <v>0x6E05</v>
      </c>
      <c r="C24" s="20" t="str">
        <f t="shared" si="6"/>
        <v>0x6E05</v>
      </c>
      <c r="D24" s="20">
        <f t="shared" si="7"/>
        <v>28165</v>
      </c>
      <c r="E24" s="20">
        <f t="shared" si="8"/>
        <v>28165</v>
      </c>
      <c r="F24" s="20" t="s">
        <v>1789</v>
      </c>
      <c r="G24" s="20" t="s">
        <v>170</v>
      </c>
      <c r="H24" s="20" t="s">
        <v>171</v>
      </c>
      <c r="I24" s="20">
        <v>1</v>
      </c>
      <c r="J24" s="20"/>
      <c r="K24" s="20"/>
    </row>
    <row r="25" spans="1:11" ht="65.25" customHeight="1">
      <c r="A25" s="20"/>
      <c r="B25" s="20" t="str">
        <f t="shared" si="6"/>
        <v>0x6E06</v>
      </c>
      <c r="C25" s="20" t="str">
        <f t="shared" si="6"/>
        <v>0x6E06</v>
      </c>
      <c r="D25" s="20">
        <f t="shared" si="7"/>
        <v>28166</v>
      </c>
      <c r="E25" s="20">
        <f t="shared" si="8"/>
        <v>28166</v>
      </c>
      <c r="F25" s="20" t="s">
        <v>1790</v>
      </c>
      <c r="G25" s="20" t="s">
        <v>170</v>
      </c>
      <c r="H25" s="20" t="s">
        <v>1719</v>
      </c>
      <c r="I25" s="20">
        <v>1</v>
      </c>
      <c r="J25" s="32" t="s">
        <v>1791</v>
      </c>
      <c r="K25" s="20"/>
    </row>
    <row r="26" spans="1:11" ht="63.75">
      <c r="A26" s="20"/>
      <c r="B26" s="20" t="str">
        <f t="shared" si="6"/>
        <v>0x6E07</v>
      </c>
      <c r="C26" s="20" t="str">
        <f t="shared" si="6"/>
        <v>0x6E7E</v>
      </c>
      <c r="D26" s="20">
        <f t="shared" si="7"/>
        <v>28167</v>
      </c>
      <c r="E26" s="20">
        <f t="shared" si="8"/>
        <v>28286</v>
      </c>
      <c r="F26" s="20" t="s">
        <v>1792</v>
      </c>
      <c r="G26" s="20" t="s">
        <v>170</v>
      </c>
      <c r="H26" s="20" t="s">
        <v>213</v>
      </c>
      <c r="I26" s="20">
        <v>120</v>
      </c>
      <c r="J26" s="32" t="s">
        <v>1793</v>
      </c>
      <c r="K26" s="20"/>
    </row>
    <row r="27" spans="1:11" hidden="1">
      <c r="A27" s="20"/>
      <c r="B27" s="20"/>
      <c r="C27" s="20"/>
      <c r="D27" s="20"/>
      <c r="E27" s="20"/>
      <c r="F27" s="20"/>
      <c r="G27" s="20"/>
      <c r="H27" s="20"/>
      <c r="I27" s="20"/>
      <c r="J27" s="20"/>
      <c r="K27" s="20"/>
    </row>
    <row r="28" spans="1:11" ht="31.5" customHeight="1">
      <c r="A28" s="20"/>
      <c r="B28" s="20"/>
      <c r="C28" s="20"/>
      <c r="D28" s="20"/>
      <c r="E28" s="20"/>
      <c r="F28" s="20"/>
      <c r="G28" s="20"/>
      <c r="H28" s="20"/>
      <c r="I28" s="20"/>
      <c r="J28" s="20"/>
      <c r="K28" s="20"/>
    </row>
    <row r="29" spans="1:11" ht="28.5" customHeight="1">
      <c r="A29" s="47" t="s">
        <v>141</v>
      </c>
      <c r="B29" s="47"/>
      <c r="C29" s="47"/>
      <c r="D29" s="47"/>
      <c r="E29" s="47"/>
      <c r="F29" s="47"/>
      <c r="G29" s="47"/>
      <c r="H29" s="47"/>
      <c r="I29" s="20"/>
      <c r="J29" s="47"/>
      <c r="K29" s="47"/>
    </row>
    <row r="30" spans="1:11">
      <c r="A30" s="20"/>
      <c r="B30" s="20" t="str">
        <f>"0x"&amp;DEC2HEX(D30,4)</f>
        <v>0x6F00</v>
      </c>
      <c r="C30" s="20" t="str">
        <f>"0x"&amp;DEC2HEX(E30,4)</f>
        <v>0x6F01</v>
      </c>
      <c r="D30" s="20">
        <v>28416</v>
      </c>
      <c r="E30" s="20">
        <f>D30+I30-1</f>
        <v>28417</v>
      </c>
      <c r="F30" s="20" t="s">
        <v>1794</v>
      </c>
      <c r="G30" s="20" t="s">
        <v>210</v>
      </c>
      <c r="H30" s="20" t="s">
        <v>213</v>
      </c>
      <c r="I30" s="20">
        <v>2</v>
      </c>
      <c r="J30" s="20"/>
      <c r="K30" s="20"/>
    </row>
    <row r="31" spans="1:11">
      <c r="A31" s="20"/>
      <c r="B31" s="20" t="str">
        <f t="shared" ref="B31:B32" si="9">"0x"&amp;DEC2HEX(D31,4)</f>
        <v>0x6F02</v>
      </c>
      <c r="C31" s="20" t="str">
        <f t="shared" ref="C31:C32" si="10">"0x"&amp;DEC2HEX(E31,4)</f>
        <v>0x6F03</v>
      </c>
      <c r="D31" s="20">
        <f>E30+1</f>
        <v>28418</v>
      </c>
      <c r="E31" s="20">
        <f t="shared" ref="E31:E32" si="11">D31+I31-1</f>
        <v>28419</v>
      </c>
      <c r="F31" s="20" t="s">
        <v>1795</v>
      </c>
      <c r="G31" s="20" t="s">
        <v>210</v>
      </c>
      <c r="H31" s="20" t="s">
        <v>213</v>
      </c>
      <c r="I31" s="20">
        <v>2</v>
      </c>
      <c r="J31" s="20"/>
      <c r="K31" s="20"/>
    </row>
    <row r="32" spans="1:11">
      <c r="A32" s="20"/>
      <c r="B32" s="20" t="str">
        <f t="shared" si="9"/>
        <v>0x6F04</v>
      </c>
      <c r="C32" s="20" t="str">
        <f t="shared" si="10"/>
        <v>0x6F04</v>
      </c>
      <c r="D32" s="20">
        <f t="shared" ref="D32" si="12">E31+1</f>
        <v>28420</v>
      </c>
      <c r="E32" s="20">
        <f t="shared" si="11"/>
        <v>28420</v>
      </c>
      <c r="F32" s="20" t="s">
        <v>1796</v>
      </c>
      <c r="G32" s="20" t="s">
        <v>170</v>
      </c>
      <c r="H32" s="20" t="s">
        <v>213</v>
      </c>
      <c r="I32" s="20">
        <v>1</v>
      </c>
      <c r="J32" s="20"/>
      <c r="K32" s="20"/>
    </row>
    <row r="33" spans="1:11">
      <c r="A33" s="20"/>
      <c r="B33" s="20" t="str">
        <f t="shared" ref="B33:B42" si="13">"0x"&amp;DEC2HEX(D33,4)</f>
        <v>0x6F05</v>
      </c>
      <c r="C33" s="20" t="str">
        <f t="shared" ref="C33:C42" si="14">"0x"&amp;DEC2HEX(E33,4)</f>
        <v>0x6F06</v>
      </c>
      <c r="D33" s="20">
        <f t="shared" ref="D33:D42" si="15">E32+1</f>
        <v>28421</v>
      </c>
      <c r="E33" s="20">
        <f t="shared" ref="E33:E42" si="16">D33+I33-1</f>
        <v>28422</v>
      </c>
      <c r="F33" s="20" t="s">
        <v>1797</v>
      </c>
      <c r="G33" s="20" t="s">
        <v>1798</v>
      </c>
      <c r="H33" s="20" t="s">
        <v>1719</v>
      </c>
      <c r="I33" s="20">
        <v>2</v>
      </c>
      <c r="J33" s="20"/>
      <c r="K33" s="20"/>
    </row>
    <row r="34" spans="1:11">
      <c r="A34" s="20"/>
      <c r="B34" s="20" t="str">
        <f t="shared" si="13"/>
        <v>0x6F07</v>
      </c>
      <c r="C34" s="20" t="str">
        <f t="shared" si="14"/>
        <v>0x6F07</v>
      </c>
      <c r="D34" s="20">
        <f t="shared" si="15"/>
        <v>28423</v>
      </c>
      <c r="E34" s="20">
        <f t="shared" si="16"/>
        <v>28423</v>
      </c>
      <c r="F34" s="20" t="s">
        <v>1799</v>
      </c>
      <c r="G34" s="20" t="s">
        <v>170</v>
      </c>
      <c r="H34" s="20" t="s">
        <v>213</v>
      </c>
      <c r="I34" s="20">
        <v>1</v>
      </c>
      <c r="J34" s="20"/>
      <c r="K34" s="20"/>
    </row>
    <row r="35" spans="1:11">
      <c r="A35" s="20"/>
      <c r="B35" s="20" t="str">
        <f t="shared" si="13"/>
        <v>0x6F08</v>
      </c>
      <c r="C35" s="20" t="str">
        <f t="shared" si="14"/>
        <v>0x6F0A</v>
      </c>
      <c r="D35" s="20">
        <f t="shared" si="15"/>
        <v>28424</v>
      </c>
      <c r="E35" s="20">
        <f t="shared" si="16"/>
        <v>28426</v>
      </c>
      <c r="F35" s="20" t="s">
        <v>1800</v>
      </c>
      <c r="G35" s="20" t="s">
        <v>170</v>
      </c>
      <c r="H35" s="20" t="s">
        <v>213</v>
      </c>
      <c r="I35" s="20">
        <v>3</v>
      </c>
      <c r="J35" s="20"/>
      <c r="K35" s="20"/>
    </row>
    <row r="36" spans="1:11">
      <c r="A36" s="20"/>
      <c r="B36" s="20" t="str">
        <f t="shared" si="13"/>
        <v>0x6F0B</v>
      </c>
      <c r="C36" s="20" t="str">
        <f t="shared" si="14"/>
        <v>0x6F0D</v>
      </c>
      <c r="D36" s="20">
        <f t="shared" si="15"/>
        <v>28427</v>
      </c>
      <c r="E36" s="20">
        <f t="shared" si="16"/>
        <v>28429</v>
      </c>
      <c r="F36" s="20" t="s">
        <v>1801</v>
      </c>
      <c r="G36" s="20" t="s">
        <v>170</v>
      </c>
      <c r="H36" s="20" t="s">
        <v>213</v>
      </c>
      <c r="I36" s="20">
        <v>3</v>
      </c>
      <c r="J36" s="20"/>
      <c r="K36" s="20"/>
    </row>
    <row r="37" spans="1:11">
      <c r="A37" s="20"/>
      <c r="B37" s="20" t="str">
        <f t="shared" si="13"/>
        <v>0x6F0E</v>
      </c>
      <c r="C37" s="20" t="str">
        <f t="shared" si="14"/>
        <v>0x6F0E</v>
      </c>
      <c r="D37" s="20">
        <f t="shared" si="15"/>
        <v>28430</v>
      </c>
      <c r="E37" s="20">
        <f t="shared" si="16"/>
        <v>28430</v>
      </c>
      <c r="F37" s="20" t="s">
        <v>1802</v>
      </c>
      <c r="G37" s="20" t="s">
        <v>170</v>
      </c>
      <c r="H37" s="20" t="s">
        <v>213</v>
      </c>
      <c r="I37" s="20">
        <v>1</v>
      </c>
      <c r="J37" s="20"/>
      <c r="K37" s="20"/>
    </row>
    <row r="38" spans="1:11">
      <c r="A38" s="20"/>
      <c r="B38" s="20" t="str">
        <f t="shared" si="13"/>
        <v>0x6F0F</v>
      </c>
      <c r="C38" s="20" t="str">
        <f t="shared" si="14"/>
        <v>0x6F0F</v>
      </c>
      <c r="D38" s="20">
        <f t="shared" si="15"/>
        <v>28431</v>
      </c>
      <c r="E38" s="20">
        <f t="shared" si="16"/>
        <v>28431</v>
      </c>
      <c r="F38" s="20" t="s">
        <v>1803</v>
      </c>
      <c r="G38" s="20" t="s">
        <v>170</v>
      </c>
      <c r="H38" s="20" t="s">
        <v>213</v>
      </c>
      <c r="I38" s="20">
        <v>1</v>
      </c>
      <c r="J38" s="20"/>
      <c r="K38" s="20"/>
    </row>
    <row r="39" spans="1:11">
      <c r="A39" s="20"/>
      <c r="B39" s="20" t="str">
        <f t="shared" si="13"/>
        <v>0x6F10</v>
      </c>
      <c r="C39" s="20" t="str">
        <f t="shared" si="14"/>
        <v>0x6F10</v>
      </c>
      <c r="D39" s="20">
        <f t="shared" si="15"/>
        <v>28432</v>
      </c>
      <c r="E39" s="20">
        <f t="shared" si="16"/>
        <v>28432</v>
      </c>
      <c r="F39" s="20" t="s">
        <v>1804</v>
      </c>
      <c r="G39" s="20" t="s">
        <v>170</v>
      </c>
      <c r="H39" s="20" t="s">
        <v>213</v>
      </c>
      <c r="I39" s="20">
        <v>1</v>
      </c>
      <c r="J39" s="20"/>
      <c r="K39" s="20"/>
    </row>
    <row r="40" spans="1:11">
      <c r="A40" s="20"/>
      <c r="B40" s="20" t="str">
        <f t="shared" si="13"/>
        <v>0x6F11</v>
      </c>
      <c r="C40" s="20" t="str">
        <f t="shared" si="14"/>
        <v>0x6F21</v>
      </c>
      <c r="D40" s="20">
        <f>E39+1</f>
        <v>28433</v>
      </c>
      <c r="E40" s="20">
        <f t="shared" si="16"/>
        <v>28449</v>
      </c>
      <c r="F40" s="32" t="s">
        <v>1805</v>
      </c>
      <c r="G40" s="20" t="s">
        <v>170</v>
      </c>
      <c r="H40" s="20" t="s">
        <v>213</v>
      </c>
      <c r="I40" s="20">
        <v>17</v>
      </c>
      <c r="J40" s="20"/>
      <c r="K40" s="20"/>
    </row>
    <row r="41" spans="1:11">
      <c r="A41" s="20"/>
      <c r="B41" s="20" t="str">
        <f t="shared" si="13"/>
        <v>0x6F22</v>
      </c>
      <c r="C41" s="20" t="str">
        <f t="shared" si="14"/>
        <v>0x6F32</v>
      </c>
      <c r="D41" s="20">
        <f>E40+1</f>
        <v>28450</v>
      </c>
      <c r="E41" s="20">
        <f t="shared" si="16"/>
        <v>28466</v>
      </c>
      <c r="F41" s="20" t="s">
        <v>1806</v>
      </c>
      <c r="G41" s="20" t="s">
        <v>170</v>
      </c>
      <c r="H41" s="20" t="s">
        <v>213</v>
      </c>
      <c r="I41" s="20">
        <v>17</v>
      </c>
      <c r="J41" s="20"/>
      <c r="K41" s="20"/>
    </row>
    <row r="42" spans="1:11">
      <c r="A42" s="20"/>
      <c r="B42" s="20" t="str">
        <f t="shared" si="13"/>
        <v>0x6F33</v>
      </c>
      <c r="C42" s="20" t="str">
        <f t="shared" si="14"/>
        <v>0x6F43</v>
      </c>
      <c r="D42" s="20">
        <f t="shared" si="15"/>
        <v>28467</v>
      </c>
      <c r="E42" s="20">
        <f t="shared" si="16"/>
        <v>28483</v>
      </c>
      <c r="F42" s="20" t="s">
        <v>1807</v>
      </c>
      <c r="G42" s="20" t="s">
        <v>1629</v>
      </c>
      <c r="H42" s="20" t="s">
        <v>213</v>
      </c>
      <c r="I42" s="20">
        <v>17</v>
      </c>
      <c r="J42" s="20"/>
      <c r="K42" s="20"/>
    </row>
    <row r="43" spans="1:11" ht="61.5" customHeight="1"/>
    <row r="44" spans="1:11" ht="75" customHeight="1"/>
    <row r="45" spans="1:11" ht="54" customHeight="1"/>
    <row r="46" spans="1:11" ht="66" customHeight="1"/>
    <row r="47" spans="1:11">
      <c r="A47" s="47" t="s">
        <v>144</v>
      </c>
      <c r="B47" s="20"/>
      <c r="C47" s="20"/>
      <c r="D47" s="20"/>
      <c r="E47" s="20"/>
      <c r="F47" s="20"/>
      <c r="G47" s="20"/>
      <c r="H47" s="20"/>
      <c r="I47" s="20"/>
      <c r="J47" s="20"/>
      <c r="K47" s="20"/>
    </row>
    <row r="48" spans="1:11">
      <c r="A48" s="57" t="s">
        <v>1808</v>
      </c>
      <c r="B48" s="58" t="str">
        <f>"0x"&amp;DEC2HEX(D48,4)</f>
        <v>0x6F4A</v>
      </c>
      <c r="C48" s="58" t="str">
        <f t="shared" ref="B48:C51" si="17">"0x"&amp;DEC2HEX(E48,4)</f>
        <v>0x6F4A</v>
      </c>
      <c r="D48" s="58">
        <v>28490</v>
      </c>
      <c r="E48" s="58">
        <f>D48+I48-1</f>
        <v>28490</v>
      </c>
      <c r="F48" s="58" t="s">
        <v>1809</v>
      </c>
      <c r="G48" s="58" t="s">
        <v>1629</v>
      </c>
      <c r="H48" s="58" t="s">
        <v>213</v>
      </c>
      <c r="I48" s="58">
        <v>1</v>
      </c>
      <c r="J48" s="58"/>
      <c r="K48" s="20"/>
    </row>
    <row r="49" spans="1:11">
      <c r="A49" s="59"/>
      <c r="B49" s="58" t="str">
        <f t="shared" si="17"/>
        <v>0x6F4B</v>
      </c>
      <c r="C49" s="58" t="str">
        <f t="shared" si="17"/>
        <v>0x6F4B</v>
      </c>
      <c r="D49" s="58">
        <f>E48+1</f>
        <v>28491</v>
      </c>
      <c r="E49" s="58">
        <f>D49+I49-1</f>
        <v>28491</v>
      </c>
      <c r="F49" s="58" t="s">
        <v>1810</v>
      </c>
      <c r="G49" s="58" t="s">
        <v>1629</v>
      </c>
      <c r="H49" s="58" t="s">
        <v>213</v>
      </c>
      <c r="I49" s="58">
        <v>1</v>
      </c>
      <c r="J49" s="58"/>
      <c r="K49" s="20"/>
    </row>
    <row r="50" spans="1:11">
      <c r="A50" s="58"/>
      <c r="B50" s="58" t="str">
        <f t="shared" si="17"/>
        <v>0x6F4C</v>
      </c>
      <c r="C50" s="58" t="str">
        <f t="shared" si="17"/>
        <v>0x6F4D</v>
      </c>
      <c r="D50" s="58">
        <f>E49+1</f>
        <v>28492</v>
      </c>
      <c r="E50" s="58">
        <f>D50+I50-1</f>
        <v>28493</v>
      </c>
      <c r="F50" s="58" t="s">
        <v>1811</v>
      </c>
      <c r="G50" s="58" t="s">
        <v>1798</v>
      </c>
      <c r="H50" s="58" t="s">
        <v>213</v>
      </c>
      <c r="I50" s="58">
        <v>2</v>
      </c>
      <c r="J50" s="58"/>
      <c r="K50" s="20"/>
    </row>
    <row r="51" spans="1:11">
      <c r="A51" s="58"/>
      <c r="B51" s="58" t="str">
        <f t="shared" si="17"/>
        <v>0x6F4E</v>
      </c>
      <c r="C51" s="58" t="str">
        <f t="shared" si="17"/>
        <v>0x6F4E</v>
      </c>
      <c r="D51" s="58">
        <f>E50+1</f>
        <v>28494</v>
      </c>
      <c r="E51" s="58">
        <f>D51+I51-1</f>
        <v>28494</v>
      </c>
      <c r="F51" s="58" t="s">
        <v>1812</v>
      </c>
      <c r="G51" s="58" t="s">
        <v>1629</v>
      </c>
      <c r="H51" s="58" t="s">
        <v>213</v>
      </c>
      <c r="I51" s="58">
        <v>1</v>
      </c>
      <c r="J51" s="58" t="s">
        <v>1813</v>
      </c>
      <c r="K51" s="20"/>
    </row>
    <row r="52" spans="1:11">
      <c r="A52" s="58"/>
      <c r="B52" s="58"/>
      <c r="C52" s="58"/>
      <c r="D52" s="58"/>
      <c r="E52" s="58"/>
      <c r="F52" s="58"/>
      <c r="G52" s="58"/>
      <c r="H52" s="58"/>
      <c r="I52" s="58">
        <v>5</v>
      </c>
      <c r="J52" s="58"/>
      <c r="K52" s="20"/>
    </row>
    <row r="53" spans="1:11">
      <c r="A53" s="57" t="s">
        <v>1814</v>
      </c>
      <c r="B53" s="58" t="str">
        <f t="shared" ref="B53:C56" si="18">"0x"&amp;DEC2HEX(D53,4)</f>
        <v>0x6F4F</v>
      </c>
      <c r="C53" s="58" t="str">
        <f t="shared" si="18"/>
        <v>0x6F4F</v>
      </c>
      <c r="D53" s="58">
        <f>E51+1</f>
        <v>28495</v>
      </c>
      <c r="E53" s="58">
        <f>D53+I53-1</f>
        <v>28495</v>
      </c>
      <c r="F53" s="58" t="s">
        <v>1809</v>
      </c>
      <c r="G53" s="58" t="s">
        <v>1629</v>
      </c>
      <c r="H53" s="58" t="s">
        <v>213</v>
      </c>
      <c r="I53" s="58">
        <v>1</v>
      </c>
      <c r="J53" s="58"/>
      <c r="K53" s="20"/>
    </row>
    <row r="54" spans="1:11">
      <c r="A54" s="59"/>
      <c r="B54" s="58" t="str">
        <f t="shared" si="18"/>
        <v>0x6F50</v>
      </c>
      <c r="C54" s="58" t="str">
        <f t="shared" si="18"/>
        <v>0x6F50</v>
      </c>
      <c r="D54" s="58">
        <f>E53+1</f>
        <v>28496</v>
      </c>
      <c r="E54" s="58">
        <f>D54+I54-1</f>
        <v>28496</v>
      </c>
      <c r="F54" s="58" t="s">
        <v>1810</v>
      </c>
      <c r="G54" s="58" t="s">
        <v>1629</v>
      </c>
      <c r="H54" s="58" t="s">
        <v>213</v>
      </c>
      <c r="I54" s="58">
        <v>1</v>
      </c>
      <c r="J54" s="58"/>
      <c r="K54" s="20"/>
    </row>
    <row r="55" spans="1:11">
      <c r="A55" s="58"/>
      <c r="B55" s="58" t="str">
        <f t="shared" si="18"/>
        <v>0x6F51</v>
      </c>
      <c r="C55" s="58" t="str">
        <f t="shared" si="18"/>
        <v>0x6F52</v>
      </c>
      <c r="D55" s="58">
        <f>E54+1</f>
        <v>28497</v>
      </c>
      <c r="E55" s="58">
        <f>D55+I55-1</f>
        <v>28498</v>
      </c>
      <c r="F55" s="58" t="s">
        <v>1811</v>
      </c>
      <c r="G55" s="58" t="s">
        <v>1798</v>
      </c>
      <c r="H55" s="58" t="s">
        <v>213</v>
      </c>
      <c r="I55" s="58">
        <v>2</v>
      </c>
      <c r="J55" s="58"/>
      <c r="K55" s="20"/>
    </row>
    <row r="56" spans="1:11">
      <c r="A56" s="58"/>
      <c r="B56" s="58" t="str">
        <f t="shared" si="18"/>
        <v>0x6F53</v>
      </c>
      <c r="C56" s="58" t="str">
        <f t="shared" si="18"/>
        <v>0x6F53</v>
      </c>
      <c r="D56" s="58">
        <f>E55+1</f>
        <v>28499</v>
      </c>
      <c r="E56" s="58">
        <f>D56+I56-1</f>
        <v>28499</v>
      </c>
      <c r="F56" s="58" t="s">
        <v>1815</v>
      </c>
      <c r="G56" s="58" t="s">
        <v>1629</v>
      </c>
      <c r="H56" s="58" t="s">
        <v>213</v>
      </c>
      <c r="I56" s="58">
        <v>1</v>
      </c>
      <c r="J56" s="58" t="s">
        <v>1813</v>
      </c>
      <c r="K56" s="20"/>
    </row>
    <row r="57" spans="1:11">
      <c r="A57" s="58"/>
      <c r="B57" s="58"/>
      <c r="C57" s="58"/>
      <c r="D57" s="58"/>
      <c r="E57" s="58"/>
      <c r="F57" s="58"/>
      <c r="G57" s="58"/>
      <c r="H57" s="58"/>
      <c r="I57" s="58">
        <v>5</v>
      </c>
      <c r="J57" s="58"/>
      <c r="K57" s="20"/>
    </row>
    <row r="58" spans="1:11">
      <c r="A58" s="57" t="s">
        <v>1816</v>
      </c>
      <c r="B58" s="58" t="str">
        <f t="shared" ref="B58:C61" si="19">"0x"&amp;DEC2HEX(D58,4)</f>
        <v>0x6F54</v>
      </c>
      <c r="C58" s="58" t="str">
        <f t="shared" si="19"/>
        <v>0x6F54</v>
      </c>
      <c r="D58" s="58">
        <f>E56+1</f>
        <v>28500</v>
      </c>
      <c r="E58" s="58">
        <f>D58+I58-1</f>
        <v>28500</v>
      </c>
      <c r="F58" s="58" t="s">
        <v>1809</v>
      </c>
      <c r="G58" s="58" t="s">
        <v>1629</v>
      </c>
      <c r="H58" s="58" t="s">
        <v>213</v>
      </c>
      <c r="I58" s="58">
        <v>1</v>
      </c>
      <c r="J58" s="58"/>
      <c r="K58" s="20"/>
    </row>
    <row r="59" spans="1:11">
      <c r="A59" s="59"/>
      <c r="B59" s="58" t="str">
        <f t="shared" si="19"/>
        <v>0x6F55</v>
      </c>
      <c r="C59" s="58" t="str">
        <f t="shared" si="19"/>
        <v>0x6F55</v>
      </c>
      <c r="D59" s="58">
        <f>E58+1</f>
        <v>28501</v>
      </c>
      <c r="E59" s="58">
        <f>D59+I59-1</f>
        <v>28501</v>
      </c>
      <c r="F59" s="58" t="s">
        <v>1810</v>
      </c>
      <c r="G59" s="58" t="s">
        <v>1629</v>
      </c>
      <c r="H59" s="58" t="s">
        <v>213</v>
      </c>
      <c r="I59" s="58">
        <v>1</v>
      </c>
      <c r="J59" s="58"/>
      <c r="K59" s="20"/>
    </row>
    <row r="60" spans="1:11">
      <c r="A60" s="58"/>
      <c r="B60" s="58" t="str">
        <f t="shared" si="19"/>
        <v>0x6F56</v>
      </c>
      <c r="C60" s="58" t="str">
        <f t="shared" si="19"/>
        <v>0x6F57</v>
      </c>
      <c r="D60" s="58">
        <f>E59+1</f>
        <v>28502</v>
      </c>
      <c r="E60" s="58">
        <f>D60+I60-1</f>
        <v>28503</v>
      </c>
      <c r="F60" s="58" t="s">
        <v>1811</v>
      </c>
      <c r="G60" s="58" t="s">
        <v>1798</v>
      </c>
      <c r="H60" s="58" t="s">
        <v>213</v>
      </c>
      <c r="I60" s="58">
        <v>2</v>
      </c>
      <c r="J60" s="58"/>
    </row>
    <row r="61" spans="1:11">
      <c r="A61" s="58"/>
      <c r="B61" s="58" t="str">
        <f t="shared" si="19"/>
        <v>0x6F58</v>
      </c>
      <c r="C61" s="58" t="str">
        <f t="shared" si="19"/>
        <v>0x6F58</v>
      </c>
      <c r="D61" s="58">
        <f>E60+1</f>
        <v>28504</v>
      </c>
      <c r="E61" s="58">
        <f>D61+I61-1</f>
        <v>28504</v>
      </c>
      <c r="F61" s="58" t="s">
        <v>1815</v>
      </c>
      <c r="G61" s="58" t="s">
        <v>1629</v>
      </c>
      <c r="H61" s="58" t="s">
        <v>213</v>
      </c>
      <c r="I61" s="58">
        <v>1</v>
      </c>
      <c r="J61" s="58" t="s">
        <v>1813</v>
      </c>
    </row>
    <row r="62" spans="1:11">
      <c r="A62" s="58"/>
      <c r="B62" s="58"/>
      <c r="C62" s="58"/>
      <c r="D62" s="58"/>
      <c r="E62" s="58"/>
      <c r="F62" s="58"/>
      <c r="G62" s="58"/>
      <c r="H62" s="58"/>
      <c r="I62" s="58">
        <v>5</v>
      </c>
      <c r="J62" s="58"/>
    </row>
    <row r="63" spans="1:11">
      <c r="A63" s="57" t="s">
        <v>1817</v>
      </c>
      <c r="B63" s="58" t="str">
        <f t="shared" ref="B63:C66" si="20">"0x"&amp;DEC2HEX(D63,4)</f>
        <v>0x6F59</v>
      </c>
      <c r="C63" s="58" t="str">
        <f t="shared" si="20"/>
        <v>0x6F59</v>
      </c>
      <c r="D63" s="58">
        <f>E61+1</f>
        <v>28505</v>
      </c>
      <c r="E63" s="58">
        <f>D63+I63-1</f>
        <v>28505</v>
      </c>
      <c r="F63" s="58" t="s">
        <v>1809</v>
      </c>
      <c r="G63" s="58" t="s">
        <v>1629</v>
      </c>
      <c r="H63" s="58" t="s">
        <v>213</v>
      </c>
      <c r="I63" s="58">
        <v>1</v>
      </c>
      <c r="J63" s="58"/>
    </row>
    <row r="64" spans="1:11">
      <c r="A64" s="59"/>
      <c r="B64" s="58" t="str">
        <f t="shared" si="20"/>
        <v>0x6F5A</v>
      </c>
      <c r="C64" s="58" t="str">
        <f t="shared" si="20"/>
        <v>0x6F5A</v>
      </c>
      <c r="D64" s="58">
        <f>E63+1</f>
        <v>28506</v>
      </c>
      <c r="E64" s="58">
        <f>D64+I64-1</f>
        <v>28506</v>
      </c>
      <c r="F64" s="58" t="s">
        <v>1810</v>
      </c>
      <c r="G64" s="58" t="s">
        <v>1629</v>
      </c>
      <c r="H64" s="58" t="s">
        <v>213</v>
      </c>
      <c r="I64" s="58">
        <v>1</v>
      </c>
      <c r="J64" s="58"/>
    </row>
    <row r="65" spans="1:11">
      <c r="A65" s="58"/>
      <c r="B65" s="58" t="str">
        <f t="shared" si="20"/>
        <v>0x6F5B</v>
      </c>
      <c r="C65" s="58" t="str">
        <f t="shared" si="20"/>
        <v>0x6F5C</v>
      </c>
      <c r="D65" s="58">
        <f>E64+1</f>
        <v>28507</v>
      </c>
      <c r="E65" s="58">
        <f>D65+I65-1</f>
        <v>28508</v>
      </c>
      <c r="F65" s="58" t="s">
        <v>1811</v>
      </c>
      <c r="G65" s="58" t="s">
        <v>1798</v>
      </c>
      <c r="H65" s="58" t="s">
        <v>213</v>
      </c>
      <c r="I65" s="58">
        <v>2</v>
      </c>
      <c r="J65" s="58"/>
    </row>
    <row r="66" spans="1:11">
      <c r="A66" s="58"/>
      <c r="B66" s="58" t="str">
        <f t="shared" si="20"/>
        <v>0x6F5D</v>
      </c>
      <c r="C66" s="58" t="str">
        <f t="shared" si="20"/>
        <v>0x6F5D</v>
      </c>
      <c r="D66" s="58">
        <f>E65+1</f>
        <v>28509</v>
      </c>
      <c r="E66" s="58">
        <f>D66+I66-1</f>
        <v>28509</v>
      </c>
      <c r="F66" s="58" t="s">
        <v>1815</v>
      </c>
      <c r="G66" s="58" t="s">
        <v>1629</v>
      </c>
      <c r="H66" s="58" t="s">
        <v>213</v>
      </c>
      <c r="I66" s="58">
        <v>1</v>
      </c>
      <c r="J66" s="58" t="s">
        <v>1813</v>
      </c>
    </row>
    <row r="67" spans="1:11">
      <c r="I67" s="58">
        <v>5</v>
      </c>
    </row>
    <row r="68" spans="1:11">
      <c r="A68" s="47" t="s">
        <v>1818</v>
      </c>
      <c r="I68" s="58"/>
    </row>
    <row r="69" spans="1:11" ht="59.25" customHeight="1">
      <c r="A69" s="57"/>
      <c r="B69" s="60" t="str">
        <f>"0x"&amp;DEC2HEX(D69,4)</f>
        <v>0x6F72</v>
      </c>
      <c r="C69" s="60" t="str">
        <f>"0x"&amp;DEC2HEX(E69,4)</f>
        <v>0x6F72</v>
      </c>
      <c r="D69" s="60">
        <v>28530</v>
      </c>
      <c r="E69" s="60">
        <f>D69+I69-1</f>
        <v>28530</v>
      </c>
      <c r="F69" s="60" t="s">
        <v>1819</v>
      </c>
      <c r="G69" s="60" t="s">
        <v>1629</v>
      </c>
      <c r="H69" s="60" t="s">
        <v>213</v>
      </c>
      <c r="I69" s="60">
        <v>1</v>
      </c>
      <c r="J69" s="61" t="s">
        <v>1820</v>
      </c>
      <c r="K69" s="20"/>
    </row>
    <row r="70" spans="1:11" ht="60">
      <c r="A70" s="57"/>
      <c r="B70" s="60" t="str">
        <f t="shared" ref="B70:B72" si="21">"0x"&amp;DEC2HEX(D70,4)</f>
        <v>0x6F73</v>
      </c>
      <c r="C70" s="60" t="str">
        <f t="shared" ref="C70:C72" si="22">"0x"&amp;DEC2HEX(E70,4)</f>
        <v>0x6F73</v>
      </c>
      <c r="D70" s="60">
        <f>E69+1</f>
        <v>28531</v>
      </c>
      <c r="E70" s="60">
        <f t="shared" ref="E70:E72" si="23">D70+I70-1</f>
        <v>28531</v>
      </c>
      <c r="F70" s="60" t="s">
        <v>1821</v>
      </c>
      <c r="G70" s="60" t="s">
        <v>1629</v>
      </c>
      <c r="H70" s="60" t="s">
        <v>213</v>
      </c>
      <c r="I70" s="60">
        <v>1</v>
      </c>
      <c r="J70" s="61" t="s">
        <v>1820</v>
      </c>
      <c r="K70" s="20"/>
    </row>
    <row r="71" spans="1:11" ht="60">
      <c r="A71" s="57"/>
      <c r="B71" s="60" t="str">
        <f t="shared" si="21"/>
        <v>0x6F74</v>
      </c>
      <c r="C71" s="60" t="str">
        <f t="shared" si="22"/>
        <v>0x6F74</v>
      </c>
      <c r="D71" s="60">
        <f t="shared" ref="D71:D72" si="24">E70+1</f>
        <v>28532</v>
      </c>
      <c r="E71" s="60">
        <f t="shared" si="23"/>
        <v>28532</v>
      </c>
      <c r="F71" s="21" t="s">
        <v>1822</v>
      </c>
      <c r="G71" s="60" t="s">
        <v>1629</v>
      </c>
      <c r="H71" s="60" t="s">
        <v>213</v>
      </c>
      <c r="I71" s="60">
        <v>1</v>
      </c>
      <c r="J71" s="61" t="s">
        <v>1820</v>
      </c>
      <c r="K71" s="20"/>
    </row>
    <row r="72" spans="1:11" ht="66.75" customHeight="1">
      <c r="A72" s="57"/>
      <c r="B72" s="60" t="str">
        <f t="shared" si="21"/>
        <v>0x6F75</v>
      </c>
      <c r="C72" s="60" t="str">
        <f t="shared" si="22"/>
        <v>0x6F75</v>
      </c>
      <c r="D72" s="60">
        <f t="shared" si="24"/>
        <v>28533</v>
      </c>
      <c r="E72" s="60">
        <f t="shared" si="23"/>
        <v>28533</v>
      </c>
      <c r="F72" s="21" t="s">
        <v>1823</v>
      </c>
      <c r="G72" s="60" t="s">
        <v>1629</v>
      </c>
      <c r="H72" s="60" t="s">
        <v>213</v>
      </c>
      <c r="I72" s="60">
        <v>1</v>
      </c>
      <c r="J72" s="61" t="s">
        <v>1820</v>
      </c>
      <c r="K72" s="20"/>
    </row>
  </sheetData>
  <phoneticPr fontId="8" type="noConversion"/>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A993-F92D-42BD-A6B7-AF74D7E640BA}">
  <dimension ref="A1:K16"/>
  <sheetViews>
    <sheetView workbookViewId="0">
      <selection activeCell="E10" sqref="E10"/>
    </sheetView>
  </sheetViews>
  <sheetFormatPr defaultColWidth="9" defaultRowHeight="12.75"/>
  <cols>
    <col min="1" max="1" width="42.625" style="18" customWidth="1"/>
    <col min="2" max="16384" width="9" style="18"/>
  </cols>
  <sheetData>
    <row r="1" spans="1:11" ht="33.75" customHeight="1">
      <c r="A1" s="41" t="s">
        <v>1824</v>
      </c>
      <c r="B1" s="49" t="s">
        <v>157</v>
      </c>
      <c r="C1" s="49" t="s">
        <v>158</v>
      </c>
      <c r="D1" s="49" t="s">
        <v>159</v>
      </c>
      <c r="E1" s="49" t="s">
        <v>160</v>
      </c>
      <c r="F1" s="49" t="s">
        <v>161</v>
      </c>
      <c r="G1" s="49" t="s">
        <v>162</v>
      </c>
      <c r="H1" s="49" t="s">
        <v>163</v>
      </c>
      <c r="I1" s="49" t="s">
        <v>164</v>
      </c>
      <c r="J1" s="49" t="s">
        <v>165</v>
      </c>
      <c r="K1" s="49" t="s">
        <v>166</v>
      </c>
    </row>
    <row r="2" spans="1:11">
      <c r="A2" s="30" t="s">
        <v>147</v>
      </c>
    </row>
    <row r="3" spans="1:11">
      <c r="A3" s="30"/>
      <c r="B3" s="27" t="str">
        <f>"0x"&amp;DEC2HEX(D3,4)</f>
        <v>0x0000</v>
      </c>
      <c r="C3" s="27" t="str">
        <f>"0x"&amp;DEC2HEX(E3,4)</f>
        <v>0x0000</v>
      </c>
      <c r="D3" s="27">
        <v>0</v>
      </c>
      <c r="E3" s="27">
        <f>D3+I3-1</f>
        <v>0</v>
      </c>
      <c r="F3" s="27" t="s">
        <v>1825</v>
      </c>
      <c r="G3" s="27" t="s">
        <v>1826</v>
      </c>
      <c r="H3" s="27" t="s">
        <v>213</v>
      </c>
      <c r="I3" s="27">
        <v>1</v>
      </c>
    </row>
    <row r="4" spans="1:11">
      <c r="B4" s="27" t="str">
        <f t="shared" ref="B4:C6" si="0">"0x"&amp;DEC2HEX(D4,4)</f>
        <v>0x0001</v>
      </c>
      <c r="C4" s="27" t="str">
        <f t="shared" si="0"/>
        <v>0x0001</v>
      </c>
      <c r="D4" s="27">
        <f t="shared" ref="D4:D6" si="1">D3+I3</f>
        <v>1</v>
      </c>
      <c r="E4" s="27">
        <f t="shared" ref="E4:E6" si="2">D4+I3-1</f>
        <v>1</v>
      </c>
      <c r="F4" s="27" t="s">
        <v>1827</v>
      </c>
      <c r="G4" s="27" t="s">
        <v>1826</v>
      </c>
      <c r="H4" s="27" t="s">
        <v>213</v>
      </c>
      <c r="I4" s="27">
        <v>1</v>
      </c>
    </row>
    <row r="5" spans="1:11">
      <c r="B5" s="27" t="str">
        <f t="shared" si="0"/>
        <v>0x0002</v>
      </c>
      <c r="C5" s="27" t="str">
        <f t="shared" si="0"/>
        <v>0x0002</v>
      </c>
      <c r="D5" s="27">
        <f t="shared" si="1"/>
        <v>2</v>
      </c>
      <c r="E5" s="27">
        <f t="shared" si="2"/>
        <v>2</v>
      </c>
      <c r="F5" s="27" t="s">
        <v>1828</v>
      </c>
      <c r="G5" s="27" t="s">
        <v>1826</v>
      </c>
      <c r="H5" s="27" t="s">
        <v>213</v>
      </c>
      <c r="I5" s="27">
        <v>1</v>
      </c>
    </row>
    <row r="6" spans="1:11">
      <c r="B6" s="27" t="str">
        <f t="shared" si="0"/>
        <v>0x0003</v>
      </c>
      <c r="C6" s="27" t="str">
        <f t="shared" si="0"/>
        <v>0x0003</v>
      </c>
      <c r="D6" s="27">
        <f t="shared" si="1"/>
        <v>3</v>
      </c>
      <c r="E6" s="27">
        <f t="shared" si="2"/>
        <v>3</v>
      </c>
      <c r="F6" s="27" t="s">
        <v>1829</v>
      </c>
      <c r="G6" s="27" t="s">
        <v>1826</v>
      </c>
      <c r="H6" s="27" t="s">
        <v>213</v>
      </c>
      <c r="I6" s="27">
        <v>1</v>
      </c>
    </row>
    <row r="7" spans="1:11">
      <c r="B7" s="27"/>
      <c r="C7" s="27"/>
      <c r="D7" s="27"/>
      <c r="E7" s="27"/>
      <c r="F7" s="27"/>
      <c r="G7" s="27"/>
      <c r="H7" s="27"/>
      <c r="I7" s="27"/>
    </row>
    <row r="8" spans="1:11">
      <c r="B8" s="27"/>
      <c r="C8" s="27"/>
      <c r="D8" s="27"/>
      <c r="E8" s="27"/>
      <c r="F8" s="27"/>
      <c r="G8" s="27"/>
      <c r="H8" s="27"/>
      <c r="I8" s="27"/>
    </row>
    <row r="9" spans="1:11">
      <c r="B9" s="27"/>
      <c r="C9" s="27"/>
      <c r="D9" s="27"/>
      <c r="E9" s="27"/>
      <c r="F9" s="27"/>
      <c r="G9" s="27"/>
      <c r="H9" s="27"/>
      <c r="I9" s="27"/>
    </row>
    <row r="10" spans="1:11">
      <c r="B10" s="27"/>
      <c r="C10" s="27"/>
      <c r="D10" s="27"/>
      <c r="E10" s="27"/>
      <c r="F10" s="27"/>
      <c r="G10" s="27"/>
      <c r="H10" s="27"/>
      <c r="I10" s="27"/>
    </row>
    <row r="15" spans="1:11">
      <c r="A15" s="30"/>
      <c r="B15" s="27"/>
      <c r="C15" s="27"/>
      <c r="D15" s="27"/>
      <c r="E15" s="27"/>
      <c r="F15" s="27"/>
      <c r="G15" s="27"/>
      <c r="H15" s="27"/>
      <c r="I15" s="27"/>
    </row>
    <row r="16" spans="1:11">
      <c r="B16" s="27"/>
      <c r="C16" s="27"/>
      <c r="D16" s="27"/>
      <c r="E16" s="27"/>
      <c r="F16" s="27"/>
      <c r="G16" s="27"/>
      <c r="H16" s="27"/>
      <c r="I16" s="27"/>
    </row>
  </sheetData>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2F63-A2C1-44B7-BEF7-18FF1BAAA0A9}">
  <dimension ref="A1:K16"/>
  <sheetViews>
    <sheetView workbookViewId="0">
      <selection activeCell="F26" sqref="F26"/>
    </sheetView>
  </sheetViews>
  <sheetFormatPr defaultColWidth="9" defaultRowHeight="12.75"/>
  <cols>
    <col min="1" max="1" width="34.75" style="18" customWidth="1"/>
    <col min="2" max="2" width="16.75" style="18" customWidth="1"/>
    <col min="3" max="3" width="10.875" style="18" customWidth="1"/>
    <col min="4" max="5" width="10.125" style="18" customWidth="1"/>
    <col min="6" max="8" width="9" style="18"/>
    <col min="9" max="9" width="14" style="18" customWidth="1"/>
    <col min="10" max="10" width="13" style="18" customWidth="1"/>
    <col min="11" max="11" width="13.5" style="18" customWidth="1"/>
    <col min="12" max="16384" width="9" style="18"/>
  </cols>
  <sheetData>
    <row r="1" spans="1:11" s="51" customFormat="1" ht="25.5">
      <c r="A1" s="41" t="s">
        <v>1830</v>
      </c>
      <c r="B1" s="49" t="s">
        <v>157</v>
      </c>
      <c r="C1" s="49" t="s">
        <v>158</v>
      </c>
      <c r="D1" s="49" t="s">
        <v>159</v>
      </c>
      <c r="E1" s="49" t="s">
        <v>160</v>
      </c>
      <c r="F1" s="49" t="s">
        <v>161</v>
      </c>
      <c r="G1" s="49" t="s">
        <v>162</v>
      </c>
      <c r="H1" s="49" t="s">
        <v>163</v>
      </c>
      <c r="I1" s="49" t="s">
        <v>164</v>
      </c>
      <c r="J1" s="49" t="s">
        <v>165</v>
      </c>
      <c r="K1" s="49" t="s">
        <v>166</v>
      </c>
    </row>
    <row r="2" spans="1:11">
      <c r="A2" s="30" t="s">
        <v>1831</v>
      </c>
    </row>
    <row r="3" spans="1:11">
      <c r="A3" s="30" t="s">
        <v>1832</v>
      </c>
      <c r="B3" s="27" t="str">
        <f>"0x"&amp;DEC2HEX(D3,4)</f>
        <v>0x0000</v>
      </c>
      <c r="C3" s="27" t="str">
        <f>"0x"&amp;DEC2HEX(E3,4)</f>
        <v>0x0000</v>
      </c>
      <c r="D3" s="27">
        <v>0</v>
      </c>
      <c r="E3" s="27">
        <f>D3+I3-1</f>
        <v>0</v>
      </c>
      <c r="F3" s="27" t="s">
        <v>1833</v>
      </c>
      <c r="G3" s="27" t="s">
        <v>1826</v>
      </c>
      <c r="H3" s="27" t="s">
        <v>171</v>
      </c>
      <c r="I3" s="27">
        <v>1</v>
      </c>
    </row>
    <row r="4" spans="1:11">
      <c r="B4" s="27" t="str">
        <f t="shared" ref="B4:C10" si="0">"0x"&amp;DEC2HEX(D4,4)</f>
        <v>0x0001</v>
      </c>
      <c r="C4" s="27" t="str">
        <f>"0x"&amp;DEC2HEX(E4,4)</f>
        <v>0x0001</v>
      </c>
      <c r="D4" s="27">
        <f>D3+I3</f>
        <v>1</v>
      </c>
      <c r="E4" s="27">
        <f>D4+I4-1</f>
        <v>1</v>
      </c>
      <c r="F4" s="27" t="s">
        <v>1834</v>
      </c>
      <c r="G4" s="27" t="s">
        <v>1826</v>
      </c>
      <c r="H4" s="27" t="s">
        <v>171</v>
      </c>
      <c r="I4" s="27">
        <v>1</v>
      </c>
    </row>
    <row r="5" spans="1:11">
      <c r="B5" s="27" t="str">
        <f t="shared" si="0"/>
        <v>0x0002</v>
      </c>
      <c r="C5" s="27" t="str">
        <f>"0x"&amp;DEC2HEX(E5,4)</f>
        <v>0x0002</v>
      </c>
      <c r="D5" s="27">
        <f t="shared" ref="D5:D10" si="1">D4+I4</f>
        <v>2</v>
      </c>
      <c r="E5" s="27">
        <f>D5+I5-1</f>
        <v>2</v>
      </c>
      <c r="F5" s="27" t="s">
        <v>1835</v>
      </c>
      <c r="G5" s="27" t="s">
        <v>1826</v>
      </c>
      <c r="H5" s="27" t="s">
        <v>171</v>
      </c>
      <c r="I5" s="27">
        <v>1</v>
      </c>
    </row>
    <row r="6" spans="1:11">
      <c r="B6" s="27" t="str">
        <f t="shared" si="0"/>
        <v>0x0003</v>
      </c>
      <c r="C6" s="27" t="str">
        <f>"0x"&amp;DEC2HEX(E6,4)</f>
        <v>0x0003</v>
      </c>
      <c r="D6" s="27">
        <f t="shared" si="1"/>
        <v>3</v>
      </c>
      <c r="E6" s="27">
        <f>D6+I6-1</f>
        <v>3</v>
      </c>
      <c r="F6" s="27" t="s">
        <v>1836</v>
      </c>
      <c r="G6" s="27" t="s">
        <v>1826</v>
      </c>
      <c r="H6" s="27" t="s">
        <v>171</v>
      </c>
      <c r="I6" s="27">
        <v>1</v>
      </c>
    </row>
    <row r="7" spans="1:11">
      <c r="B7" s="27" t="str">
        <f t="shared" si="0"/>
        <v>0x0004</v>
      </c>
      <c r="C7" s="27" t="str">
        <f>"0x"&amp;DEC2HEX(E7,4)</f>
        <v>0x0004</v>
      </c>
      <c r="D7" s="27">
        <f t="shared" si="1"/>
        <v>4</v>
      </c>
      <c r="E7" s="27">
        <f t="shared" ref="E7:E10" si="2">D7+I7-1</f>
        <v>4</v>
      </c>
      <c r="F7" s="27" t="s">
        <v>1837</v>
      </c>
      <c r="G7" s="27" t="s">
        <v>1826</v>
      </c>
      <c r="H7" s="27" t="s">
        <v>171</v>
      </c>
      <c r="I7" s="27">
        <v>1</v>
      </c>
    </row>
    <row r="8" spans="1:11">
      <c r="B8" s="27" t="str">
        <f t="shared" si="0"/>
        <v>0x0005</v>
      </c>
      <c r="C8" s="27" t="str">
        <f>"0x"&amp;DEC2HEX(E8,4)</f>
        <v>0x0005</v>
      </c>
      <c r="D8" s="27">
        <f t="shared" si="1"/>
        <v>5</v>
      </c>
      <c r="E8" s="27">
        <f t="shared" si="2"/>
        <v>5</v>
      </c>
      <c r="F8" s="27" t="s">
        <v>1838</v>
      </c>
      <c r="G8" s="27" t="s">
        <v>1826</v>
      </c>
      <c r="H8" s="27" t="s">
        <v>171</v>
      </c>
      <c r="I8" s="27">
        <v>1</v>
      </c>
    </row>
    <row r="9" spans="1:11">
      <c r="B9" s="27" t="str">
        <f t="shared" si="0"/>
        <v>0x0006</v>
      </c>
      <c r="C9" s="27" t="str">
        <f t="shared" si="0"/>
        <v>0x0006</v>
      </c>
      <c r="D9" s="27">
        <f t="shared" si="1"/>
        <v>6</v>
      </c>
      <c r="E9" s="27">
        <f t="shared" si="2"/>
        <v>6</v>
      </c>
      <c r="F9" s="27" t="s">
        <v>1839</v>
      </c>
      <c r="G9" s="27" t="s">
        <v>1826</v>
      </c>
      <c r="H9" s="27" t="s">
        <v>171</v>
      </c>
      <c r="I9" s="27">
        <v>1</v>
      </c>
    </row>
    <row r="10" spans="1:11">
      <c r="B10" s="27" t="str">
        <f t="shared" si="0"/>
        <v>0x0007</v>
      </c>
      <c r="C10" s="27" t="str">
        <f t="shared" si="0"/>
        <v>0x0007</v>
      </c>
      <c r="D10" s="27">
        <f t="shared" si="1"/>
        <v>7</v>
      </c>
      <c r="E10" s="27">
        <f t="shared" si="2"/>
        <v>7</v>
      </c>
      <c r="F10" s="27" t="s">
        <v>1840</v>
      </c>
      <c r="G10" s="27" t="s">
        <v>1826</v>
      </c>
      <c r="H10" s="27" t="s">
        <v>171</v>
      </c>
      <c r="I10" s="27">
        <v>1</v>
      </c>
    </row>
    <row r="15" spans="1:11">
      <c r="A15" s="30" t="s">
        <v>1841</v>
      </c>
      <c r="B15" s="27" t="str">
        <f>"0x"&amp;DEC2HEX(D15,4)</f>
        <v>0x0020</v>
      </c>
      <c r="C15" s="27" t="str">
        <f>"0x"&amp;DEC2HEX(E15,4)</f>
        <v>0x0020</v>
      </c>
      <c r="D15" s="27">
        <v>32</v>
      </c>
      <c r="E15" s="27">
        <v>32</v>
      </c>
      <c r="F15" s="27" t="s">
        <v>1842</v>
      </c>
      <c r="G15" s="27" t="s">
        <v>1826</v>
      </c>
      <c r="H15" s="27" t="s">
        <v>171</v>
      </c>
      <c r="I15" s="27">
        <v>1</v>
      </c>
    </row>
    <row r="16" spans="1:11">
      <c r="B16" s="27" t="str">
        <f>"0x"&amp;DEC2HEX(D16,4)</f>
        <v>0x0021</v>
      </c>
      <c r="C16" s="27" t="str">
        <f>"0x"&amp;DEC2HEX(E16,4)</f>
        <v>0x0021</v>
      </c>
      <c r="D16" s="27">
        <f>D15+I15</f>
        <v>33</v>
      </c>
      <c r="E16" s="27">
        <f>D16+I15-1</f>
        <v>33</v>
      </c>
      <c r="F16" s="27" t="s">
        <v>1843</v>
      </c>
      <c r="G16" s="27" t="s">
        <v>1826</v>
      </c>
      <c r="H16" s="27" t="s">
        <v>171</v>
      </c>
      <c r="I16" s="27">
        <v>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zoomScale="85" zoomScaleNormal="85" workbookViewId="0">
      <pane ySplit="1" topLeftCell="A2" activePane="bottomLeft" state="frozen"/>
      <selection pane="bottomLeft" activeCell="A40" sqref="A40:A41"/>
    </sheetView>
  </sheetViews>
  <sheetFormatPr defaultColWidth="9" defaultRowHeight="12.75"/>
  <cols>
    <col min="1" max="1" width="17.75" style="18" customWidth="1"/>
    <col min="2" max="2" width="39.75" style="12" customWidth="1"/>
    <col min="3" max="3" width="26" style="12" customWidth="1"/>
    <col min="4" max="4" width="10" style="12" customWidth="1"/>
    <col min="5" max="5" width="10.75" style="12" customWidth="1"/>
    <col min="6" max="6" width="15.375" style="12" customWidth="1"/>
    <col min="7" max="7" width="10.625" style="12" customWidth="1"/>
    <col min="8" max="16384" width="9" style="12"/>
  </cols>
  <sheetData>
    <row r="1" spans="1:7" s="14" customFormat="1">
      <c r="A1" s="33" t="s">
        <v>12</v>
      </c>
      <c r="B1" s="70" t="s">
        <v>13</v>
      </c>
      <c r="C1" s="70" t="s">
        <v>14</v>
      </c>
      <c r="D1" s="70" t="s">
        <v>15</v>
      </c>
      <c r="E1" s="70" t="s">
        <v>16</v>
      </c>
      <c r="F1" s="70" t="s">
        <v>17</v>
      </c>
      <c r="G1" s="70" t="s">
        <v>18</v>
      </c>
    </row>
    <row r="2" spans="1:7" ht="29.25" customHeight="1">
      <c r="A2" s="73" t="s">
        <v>19</v>
      </c>
      <c r="B2" s="11" t="s">
        <v>20</v>
      </c>
      <c r="C2" s="27" t="s">
        <v>19</v>
      </c>
      <c r="D2" s="27" t="s">
        <v>21</v>
      </c>
      <c r="E2" s="27" t="s">
        <v>22</v>
      </c>
      <c r="F2" s="27">
        <v>43</v>
      </c>
    </row>
    <row r="3" spans="1:7" ht="27" customHeight="1">
      <c r="A3" s="73"/>
      <c r="B3" s="11" t="s">
        <v>23</v>
      </c>
      <c r="C3" s="27" t="s">
        <v>19</v>
      </c>
      <c r="D3" s="27" t="s">
        <v>24</v>
      </c>
      <c r="E3" s="27" t="s">
        <v>25</v>
      </c>
      <c r="F3" s="27">
        <v>163</v>
      </c>
    </row>
    <row r="4" spans="1:7" ht="29.25" customHeight="1">
      <c r="A4" s="73"/>
      <c r="B4" s="11" t="s">
        <v>26</v>
      </c>
      <c r="C4" s="27" t="s">
        <v>19</v>
      </c>
      <c r="D4" s="27" t="s">
        <v>27</v>
      </c>
      <c r="E4" s="27" t="s">
        <v>28</v>
      </c>
      <c r="F4" s="27">
        <v>42</v>
      </c>
    </row>
    <row r="5" spans="1:7" ht="23.25" customHeight="1">
      <c r="A5" s="73"/>
      <c r="B5" s="11" t="s">
        <v>29</v>
      </c>
      <c r="C5" s="27" t="s">
        <v>19</v>
      </c>
      <c r="D5" s="27" t="s">
        <v>30</v>
      </c>
      <c r="E5" s="27" t="s">
        <v>31</v>
      </c>
      <c r="F5" s="27">
        <v>21</v>
      </c>
    </row>
    <row r="6" spans="1:7" ht="30.75" customHeight="1">
      <c r="A6" s="73" t="s">
        <v>32</v>
      </c>
      <c r="B6" s="11" t="s">
        <v>33</v>
      </c>
      <c r="C6" s="27" t="s">
        <v>34</v>
      </c>
      <c r="D6" s="27" t="s">
        <v>35</v>
      </c>
      <c r="E6" s="27" t="s">
        <v>36</v>
      </c>
      <c r="F6" s="27">
        <v>552</v>
      </c>
      <c r="G6" s="71"/>
    </row>
    <row r="7" spans="1:7" ht="33.75" customHeight="1">
      <c r="A7" s="73"/>
      <c r="B7" s="11" t="s">
        <v>37</v>
      </c>
      <c r="C7" s="27" t="s">
        <v>38</v>
      </c>
      <c r="D7" s="27" t="s">
        <v>39</v>
      </c>
      <c r="E7" s="27" t="s">
        <v>40</v>
      </c>
      <c r="F7" s="27">
        <v>480</v>
      </c>
      <c r="G7" s="71"/>
    </row>
    <row r="8" spans="1:7" ht="30.75" customHeight="1">
      <c r="A8" s="73"/>
      <c r="B8" s="11" t="s">
        <v>41</v>
      </c>
      <c r="C8" s="27" t="s">
        <v>34</v>
      </c>
      <c r="D8" s="27" t="s">
        <v>42</v>
      </c>
      <c r="E8" s="27" t="s">
        <v>43</v>
      </c>
      <c r="F8" s="27">
        <v>2030</v>
      </c>
      <c r="G8" s="71"/>
    </row>
    <row r="9" spans="1:7" ht="33" customHeight="1">
      <c r="A9" s="47" t="s">
        <v>44</v>
      </c>
      <c r="B9" s="11" t="s">
        <v>45</v>
      </c>
      <c r="C9" s="27" t="s">
        <v>44</v>
      </c>
      <c r="D9" s="27" t="s">
        <v>46</v>
      </c>
      <c r="E9" s="27" t="s">
        <v>47</v>
      </c>
      <c r="F9" s="27">
        <v>1440</v>
      </c>
      <c r="G9" s="71"/>
    </row>
    <row r="10" spans="1:7" ht="34.5" customHeight="1">
      <c r="A10" s="47" t="s">
        <v>48</v>
      </c>
      <c r="B10" s="11" t="s">
        <v>49</v>
      </c>
      <c r="C10" s="27" t="s">
        <v>48</v>
      </c>
      <c r="D10" s="27" t="s">
        <v>50</v>
      </c>
      <c r="E10" s="27" t="s">
        <v>51</v>
      </c>
      <c r="F10" s="27">
        <v>1200</v>
      </c>
      <c r="G10" s="71"/>
    </row>
    <row r="11" spans="1:7" ht="26.25">
      <c r="A11" s="73" t="s">
        <v>52</v>
      </c>
      <c r="B11" s="11" t="s">
        <v>53</v>
      </c>
      <c r="C11" s="27" t="s">
        <v>52</v>
      </c>
      <c r="D11" s="27" t="s">
        <v>54</v>
      </c>
      <c r="E11" s="27" t="s">
        <v>55</v>
      </c>
      <c r="F11" s="27">
        <v>400</v>
      </c>
      <c r="G11" s="71"/>
    </row>
    <row r="12" spans="1:7" ht="26.25">
      <c r="A12" s="73"/>
      <c r="B12" s="11" t="s">
        <v>56</v>
      </c>
      <c r="C12" s="27" t="s">
        <v>52</v>
      </c>
      <c r="D12" s="27" t="s">
        <v>57</v>
      </c>
      <c r="E12" s="27" t="s">
        <v>58</v>
      </c>
      <c r="F12" s="27">
        <v>400</v>
      </c>
      <c r="G12" s="71"/>
    </row>
    <row r="13" spans="1:7" ht="26.25">
      <c r="A13" s="73"/>
      <c r="B13" s="11" t="s">
        <v>59</v>
      </c>
      <c r="C13" s="27" t="s">
        <v>52</v>
      </c>
      <c r="D13" s="27" t="s">
        <v>60</v>
      </c>
      <c r="E13" s="27" t="s">
        <v>61</v>
      </c>
      <c r="F13" s="27">
        <v>400</v>
      </c>
      <c r="G13" s="71"/>
    </row>
    <row r="14" spans="1:7" ht="26.25">
      <c r="A14" s="73"/>
      <c r="B14" s="11" t="s">
        <v>62</v>
      </c>
      <c r="C14" s="27" t="s">
        <v>52</v>
      </c>
      <c r="D14" s="27" t="s">
        <v>63</v>
      </c>
      <c r="E14" s="27" t="s">
        <v>64</v>
      </c>
      <c r="F14" s="27">
        <v>400</v>
      </c>
      <c r="G14" s="71"/>
    </row>
    <row r="15" spans="1:7" ht="28.5" customHeight="1">
      <c r="A15" s="73"/>
      <c r="B15" s="11" t="s">
        <v>65</v>
      </c>
      <c r="C15" s="27" t="s">
        <v>52</v>
      </c>
      <c r="D15" s="27" t="s">
        <v>66</v>
      </c>
      <c r="E15" s="27" t="s">
        <v>67</v>
      </c>
      <c r="F15" s="27">
        <v>2</v>
      </c>
      <c r="G15" s="71"/>
    </row>
    <row r="16" spans="1:7" ht="23.25" customHeight="1">
      <c r="A16" s="73" t="s">
        <v>68</v>
      </c>
      <c r="B16" s="11" t="s">
        <v>69</v>
      </c>
      <c r="C16" s="27" t="s">
        <v>70</v>
      </c>
      <c r="D16" s="27" t="s">
        <v>71</v>
      </c>
      <c r="E16" s="27" t="s">
        <v>72</v>
      </c>
      <c r="F16" s="27">
        <v>2</v>
      </c>
      <c r="G16" s="71"/>
    </row>
    <row r="17" spans="1:7" ht="22.5" customHeight="1">
      <c r="A17" s="73"/>
      <c r="B17" s="11" t="s">
        <v>73</v>
      </c>
      <c r="C17" s="27" t="s">
        <v>74</v>
      </c>
      <c r="D17" s="27" t="s">
        <v>75</v>
      </c>
      <c r="E17" s="27" t="s">
        <v>76</v>
      </c>
      <c r="F17" s="27">
        <v>10</v>
      </c>
      <c r="G17" s="71"/>
    </row>
    <row r="18" spans="1:7" ht="22.5" customHeight="1">
      <c r="A18" s="73"/>
      <c r="B18" s="11" t="s">
        <v>77</v>
      </c>
      <c r="C18" s="27" t="s">
        <v>74</v>
      </c>
      <c r="D18" s="27" t="s">
        <v>78</v>
      </c>
      <c r="E18" s="27" t="s">
        <v>79</v>
      </c>
      <c r="F18" s="27">
        <v>12</v>
      </c>
      <c r="G18" s="71"/>
    </row>
    <row r="19" spans="1:7" ht="21" customHeight="1">
      <c r="A19" s="73"/>
      <c r="B19" s="11" t="s">
        <v>80</v>
      </c>
      <c r="C19" s="27" t="s">
        <v>74</v>
      </c>
      <c r="D19" s="27" t="s">
        <v>81</v>
      </c>
      <c r="E19" s="27" t="s">
        <v>82</v>
      </c>
      <c r="F19" s="27">
        <v>14</v>
      </c>
      <c r="G19" s="71"/>
    </row>
    <row r="20" spans="1:7" ht="21" customHeight="1">
      <c r="A20" s="73"/>
      <c r="B20" s="11" t="s">
        <v>83</v>
      </c>
      <c r="C20" s="27" t="s">
        <v>74</v>
      </c>
      <c r="D20" s="27" t="s">
        <v>84</v>
      </c>
      <c r="E20" s="27" t="s">
        <v>85</v>
      </c>
      <c r="F20" s="27">
        <v>36</v>
      </c>
      <c r="G20" s="71"/>
    </row>
    <row r="21" spans="1:7" ht="23.25" customHeight="1">
      <c r="A21" s="73"/>
      <c r="B21" s="11" t="s">
        <v>86</v>
      </c>
      <c r="C21" s="27" t="s">
        <v>74</v>
      </c>
      <c r="D21" s="27" t="s">
        <v>87</v>
      </c>
      <c r="E21" s="27" t="s">
        <v>88</v>
      </c>
      <c r="F21" s="27">
        <v>588</v>
      </c>
      <c r="G21" s="71"/>
    </row>
    <row r="22" spans="1:7" ht="20.25" customHeight="1">
      <c r="A22" s="73"/>
      <c r="B22" s="11" t="s">
        <v>89</v>
      </c>
      <c r="C22" s="27" t="s">
        <v>70</v>
      </c>
      <c r="D22" s="27" t="s">
        <v>90</v>
      </c>
      <c r="E22" s="27" t="s">
        <v>91</v>
      </c>
      <c r="F22" s="27">
        <v>93</v>
      </c>
      <c r="G22" s="71"/>
    </row>
    <row r="23" spans="1:7" ht="19.5" customHeight="1">
      <c r="A23" s="73"/>
      <c r="B23" s="11" t="s">
        <v>92</v>
      </c>
      <c r="C23" s="27" t="s">
        <v>74</v>
      </c>
      <c r="D23" s="27" t="s">
        <v>93</v>
      </c>
      <c r="E23" s="27" t="s">
        <v>94</v>
      </c>
      <c r="F23" s="27">
        <v>920</v>
      </c>
      <c r="G23" s="71"/>
    </row>
    <row r="24" spans="1:7" ht="18" customHeight="1">
      <c r="A24" s="73"/>
      <c r="B24" s="11" t="s">
        <v>95</v>
      </c>
      <c r="C24" s="27" t="s">
        <v>74</v>
      </c>
      <c r="D24" s="27" t="s">
        <v>96</v>
      </c>
      <c r="E24" s="27" t="s">
        <v>97</v>
      </c>
      <c r="F24" s="27">
        <v>97</v>
      </c>
      <c r="G24" s="71"/>
    </row>
    <row r="25" spans="1:7" ht="23.25" customHeight="1">
      <c r="A25" s="73" t="s">
        <v>98</v>
      </c>
      <c r="B25" s="11" t="s">
        <v>99</v>
      </c>
      <c r="C25" s="27" t="s">
        <v>98</v>
      </c>
      <c r="D25" s="27" t="s">
        <v>100</v>
      </c>
      <c r="E25" s="27" t="s">
        <v>101</v>
      </c>
      <c r="F25" s="27">
        <v>1380</v>
      </c>
      <c r="G25" s="71"/>
    </row>
    <row r="26" spans="1:7" ht="25.5" customHeight="1">
      <c r="A26" s="73"/>
      <c r="B26" s="11" t="s">
        <v>102</v>
      </c>
      <c r="C26" s="27" t="s">
        <v>98</v>
      </c>
      <c r="D26" s="27" t="s">
        <v>103</v>
      </c>
      <c r="E26" s="27" t="s">
        <v>104</v>
      </c>
      <c r="F26" s="27">
        <v>1380</v>
      </c>
      <c r="G26" s="71"/>
    </row>
    <row r="27" spans="1:7" ht="21.75" customHeight="1">
      <c r="A27" s="73" t="s">
        <v>105</v>
      </c>
      <c r="B27" s="11" t="s">
        <v>106</v>
      </c>
      <c r="C27" s="27" t="s">
        <v>105</v>
      </c>
      <c r="D27" s="27" t="s">
        <v>107</v>
      </c>
      <c r="E27" s="27" t="s">
        <v>108</v>
      </c>
      <c r="F27" s="27">
        <v>342</v>
      </c>
      <c r="G27" s="71"/>
    </row>
    <row r="28" spans="1:7" ht="25.5" customHeight="1">
      <c r="A28" s="73"/>
      <c r="B28" s="11" t="s">
        <v>109</v>
      </c>
      <c r="C28" s="27" t="s">
        <v>110</v>
      </c>
      <c r="D28" s="27" t="s">
        <v>111</v>
      </c>
      <c r="E28" s="27" t="s">
        <v>112</v>
      </c>
      <c r="F28" s="27">
        <v>127</v>
      </c>
      <c r="G28" s="71"/>
    </row>
    <row r="29" spans="1:7" ht="26.25" customHeight="1">
      <c r="A29" s="73"/>
      <c r="B29" s="11" t="s">
        <v>113</v>
      </c>
      <c r="C29" s="27" t="s">
        <v>105</v>
      </c>
      <c r="D29" s="27" t="s">
        <v>114</v>
      </c>
      <c r="E29" s="27" t="s">
        <v>115</v>
      </c>
      <c r="F29" s="27">
        <v>125</v>
      </c>
      <c r="G29" s="71"/>
    </row>
    <row r="30" spans="1:7" ht="23.25" customHeight="1">
      <c r="A30" s="73"/>
      <c r="B30" s="11" t="s">
        <v>116</v>
      </c>
      <c r="C30" s="27" t="s">
        <v>105</v>
      </c>
      <c r="D30" s="27" t="s">
        <v>117</v>
      </c>
      <c r="E30" s="27" t="s">
        <v>118</v>
      </c>
      <c r="F30" s="27">
        <v>8</v>
      </c>
      <c r="G30" s="71"/>
    </row>
    <row r="31" spans="1:7" ht="30.75" customHeight="1">
      <c r="A31" s="73" t="s">
        <v>119</v>
      </c>
      <c r="B31" s="11" t="s">
        <v>120</v>
      </c>
      <c r="C31" s="27" t="s">
        <v>121</v>
      </c>
      <c r="D31" s="27" t="s">
        <v>122</v>
      </c>
      <c r="E31" s="27" t="s">
        <v>123</v>
      </c>
      <c r="F31" s="27">
        <v>26</v>
      </c>
      <c r="G31" s="71"/>
    </row>
    <row r="32" spans="1:7" ht="24.75" customHeight="1">
      <c r="A32" s="73"/>
      <c r="B32" s="11" t="s">
        <v>124</v>
      </c>
      <c r="C32" s="27" t="s">
        <v>121</v>
      </c>
      <c r="D32" s="27" t="s">
        <v>125</v>
      </c>
      <c r="E32" s="27" t="s">
        <v>126</v>
      </c>
      <c r="F32" s="27">
        <v>8</v>
      </c>
      <c r="G32" s="71"/>
    </row>
    <row r="33" spans="1:7" ht="22.5" customHeight="1">
      <c r="A33" s="73"/>
      <c r="B33" s="11" t="s">
        <v>127</v>
      </c>
      <c r="C33" s="27" t="s">
        <v>121</v>
      </c>
      <c r="D33" s="27" t="s">
        <v>128</v>
      </c>
      <c r="E33" s="27" t="s">
        <v>129</v>
      </c>
      <c r="F33" s="27">
        <v>126</v>
      </c>
      <c r="G33" s="71"/>
    </row>
    <row r="34" spans="1:7" ht="22.5" customHeight="1">
      <c r="A34" s="73"/>
      <c r="B34" s="11" t="s">
        <v>130</v>
      </c>
      <c r="C34" s="27" t="s">
        <v>131</v>
      </c>
      <c r="D34" s="27" t="s">
        <v>132</v>
      </c>
      <c r="E34" s="27" t="s">
        <v>133</v>
      </c>
      <c r="F34" s="27">
        <v>126</v>
      </c>
      <c r="G34" s="71"/>
    </row>
    <row r="35" spans="1:7" ht="23.25" customHeight="1">
      <c r="A35" s="73" t="s">
        <v>134</v>
      </c>
      <c r="B35" s="11" t="s">
        <v>135</v>
      </c>
      <c r="C35" s="27" t="s">
        <v>134</v>
      </c>
      <c r="D35" s="27" t="s">
        <v>136</v>
      </c>
      <c r="E35" s="27" t="s">
        <v>137</v>
      </c>
      <c r="F35" s="27">
        <v>1244</v>
      </c>
      <c r="G35" s="71"/>
    </row>
    <row r="36" spans="1:7" ht="24" customHeight="1">
      <c r="A36" s="73"/>
      <c r="B36" s="11" t="s">
        <v>138</v>
      </c>
      <c r="C36" s="27" t="s">
        <v>134</v>
      </c>
      <c r="D36" s="27" t="s">
        <v>139</v>
      </c>
      <c r="E36" s="27" t="s">
        <v>140</v>
      </c>
      <c r="F36" s="27">
        <v>127</v>
      </c>
      <c r="G36" s="71"/>
    </row>
    <row r="37" spans="1:7" ht="21.75" customHeight="1">
      <c r="A37" s="73"/>
      <c r="B37" s="11" t="s">
        <v>141</v>
      </c>
      <c r="C37" s="27" t="s">
        <v>134</v>
      </c>
      <c r="D37" s="27" t="s">
        <v>142</v>
      </c>
      <c r="E37" s="27" t="s">
        <v>143</v>
      </c>
      <c r="F37" s="27">
        <v>68</v>
      </c>
      <c r="G37" s="71"/>
    </row>
    <row r="38" spans="1:7" ht="21.75" customHeight="1">
      <c r="A38" s="73"/>
      <c r="B38" s="11" t="s">
        <v>144</v>
      </c>
      <c r="C38" s="27" t="s">
        <v>134</v>
      </c>
      <c r="D38" s="27" t="s">
        <v>145</v>
      </c>
      <c r="E38" s="27" t="s">
        <v>146</v>
      </c>
      <c r="F38" s="27">
        <v>20</v>
      </c>
      <c r="G38" s="71"/>
    </row>
    <row r="39" spans="1:7" ht="24.75" customHeight="1">
      <c r="A39" s="30" t="s">
        <v>147</v>
      </c>
      <c r="B39" s="11" t="s">
        <v>147</v>
      </c>
      <c r="C39" s="27" t="s">
        <v>147</v>
      </c>
      <c r="D39" s="27" t="s">
        <v>148</v>
      </c>
      <c r="E39" s="27" t="s">
        <v>149</v>
      </c>
      <c r="F39" s="27">
        <v>4</v>
      </c>
    </row>
    <row r="40" spans="1:7" ht="18" customHeight="1">
      <c r="A40" s="74" t="s">
        <v>150</v>
      </c>
      <c r="B40" s="11" t="s">
        <v>151</v>
      </c>
      <c r="C40" s="27" t="s">
        <v>151</v>
      </c>
      <c r="D40" s="27" t="s">
        <v>148</v>
      </c>
      <c r="E40" s="27" t="s">
        <v>152</v>
      </c>
      <c r="F40" s="27">
        <v>8</v>
      </c>
    </row>
    <row r="41" spans="1:7">
      <c r="A41" s="74"/>
      <c r="B41" s="11" t="s">
        <v>153</v>
      </c>
      <c r="C41" s="27" t="s">
        <v>153</v>
      </c>
      <c r="D41" s="27" t="s">
        <v>154</v>
      </c>
      <c r="E41" s="27" t="s">
        <v>155</v>
      </c>
      <c r="F41" s="27">
        <v>2</v>
      </c>
    </row>
    <row r="42" spans="1:7">
      <c r="C42" s="27"/>
      <c r="D42" s="27"/>
      <c r="E42" s="27"/>
      <c r="F42" s="27"/>
    </row>
    <row r="43" spans="1:7">
      <c r="A43" s="47"/>
      <c r="C43" s="27"/>
      <c r="D43" s="27"/>
      <c r="E43" s="27"/>
      <c r="F43" s="27"/>
    </row>
    <row r="44" spans="1:7">
      <c r="A44" s="47"/>
      <c r="C44" s="27"/>
      <c r="D44" s="27"/>
      <c r="E44" s="27"/>
      <c r="F44" s="27"/>
    </row>
    <row r="45" spans="1:7">
      <c r="A45" s="47"/>
    </row>
    <row r="46" spans="1:7">
      <c r="A46" s="47"/>
    </row>
  </sheetData>
  <mergeCells count="9">
    <mergeCell ref="A2:A5"/>
    <mergeCell ref="A11:A15"/>
    <mergeCell ref="A31:A34"/>
    <mergeCell ref="A35:A38"/>
    <mergeCell ref="A40:A41"/>
    <mergeCell ref="A25:A26"/>
    <mergeCell ref="A6:A8"/>
    <mergeCell ref="A16:A24"/>
    <mergeCell ref="A27:A30"/>
  </mergeCells>
  <phoneticPr fontId="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8"/>
  <sheetViews>
    <sheetView zoomScale="85" zoomScaleNormal="85" workbookViewId="0">
      <pane ySplit="1" topLeftCell="A12" activePane="bottomLeft" state="frozen"/>
      <selection pane="bottomLeft" activeCell="K46" sqref="K46"/>
    </sheetView>
  </sheetViews>
  <sheetFormatPr defaultColWidth="9" defaultRowHeight="12.75"/>
  <cols>
    <col min="1" max="1" width="31" style="2" customWidth="1"/>
    <col min="2" max="2" width="10.75" style="3" customWidth="1"/>
    <col min="3" max="3" width="8.875" style="3" customWidth="1"/>
    <col min="4" max="4" width="7.5" style="3" customWidth="1"/>
    <col min="5" max="5" width="12.625" style="3" customWidth="1"/>
    <col min="6" max="6" width="38.25" style="3" customWidth="1"/>
    <col min="7" max="7" width="8.125" style="3" customWidth="1"/>
    <col min="8" max="8" width="5.875" style="3" customWidth="1"/>
    <col min="9" max="9" width="11.875" style="3" customWidth="1"/>
    <col min="10" max="10" width="49" style="3" customWidth="1"/>
    <col min="11" max="11" width="31.5" style="3" customWidth="1"/>
    <col min="12" max="12" width="24.5" style="3" customWidth="1"/>
    <col min="13" max="16384" width="9" style="3"/>
  </cols>
  <sheetData>
    <row r="1" spans="1:12" s="2" customFormat="1" ht="25.5">
      <c r="A1" s="41" t="s">
        <v>156</v>
      </c>
      <c r="B1" s="49" t="s">
        <v>157</v>
      </c>
      <c r="C1" s="49" t="s">
        <v>158</v>
      </c>
      <c r="D1" s="49" t="s">
        <v>159</v>
      </c>
      <c r="E1" s="49" t="s">
        <v>160</v>
      </c>
      <c r="F1" s="49" t="s">
        <v>161</v>
      </c>
      <c r="G1" s="49" t="s">
        <v>162</v>
      </c>
      <c r="H1" s="49" t="s">
        <v>163</v>
      </c>
      <c r="I1" s="49" t="s">
        <v>164</v>
      </c>
      <c r="J1" s="49" t="s">
        <v>165</v>
      </c>
      <c r="K1" s="49" t="s">
        <v>166</v>
      </c>
    </row>
    <row r="2" spans="1:12" ht="38.25" customHeight="1">
      <c r="A2" s="51" t="s">
        <v>167</v>
      </c>
      <c r="B2" s="27"/>
      <c r="C2" s="27"/>
      <c r="D2" s="27"/>
      <c r="E2" s="27"/>
      <c r="F2" s="27"/>
      <c r="G2" s="27"/>
      <c r="H2" s="27"/>
      <c r="I2" s="27"/>
      <c r="J2" s="27"/>
      <c r="K2" s="27"/>
    </row>
    <row r="3" spans="1:12" ht="25.5" customHeight="1">
      <c r="A3" s="51" t="s">
        <v>168</v>
      </c>
      <c r="B3" s="27" t="str">
        <f t="shared" ref="B3:B40" si="0">"0x"&amp;DEC2HEX(D3,4)</f>
        <v>0x1000</v>
      </c>
      <c r="C3" s="27" t="str">
        <f t="shared" ref="C3:C40" si="1">"0x"&amp;DEC2HEX(E3,4)</f>
        <v>0x1000</v>
      </c>
      <c r="D3" s="27">
        <v>4096</v>
      </c>
      <c r="E3" s="27">
        <f t="shared" ref="E3:E40" si="2">D3+I3-1</f>
        <v>4096</v>
      </c>
      <c r="F3" s="26" t="s">
        <v>169</v>
      </c>
      <c r="G3" s="26" t="s">
        <v>170</v>
      </c>
      <c r="H3" s="26" t="s">
        <v>171</v>
      </c>
      <c r="I3" s="26">
        <v>1</v>
      </c>
      <c r="J3" s="26" t="s">
        <v>172</v>
      </c>
      <c r="K3" s="27">
        <v>0</v>
      </c>
    </row>
    <row r="4" spans="1:12" ht="36" customHeight="1">
      <c r="A4" s="51"/>
      <c r="B4" s="27" t="str">
        <f t="shared" si="0"/>
        <v>0x1001</v>
      </c>
      <c r="C4" s="27" t="str">
        <f t="shared" si="1"/>
        <v>0x1001</v>
      </c>
      <c r="D4" s="27">
        <f t="shared" ref="D4:D39" si="3">D3+I3</f>
        <v>4097</v>
      </c>
      <c r="E4" s="27">
        <f t="shared" si="2"/>
        <v>4097</v>
      </c>
      <c r="F4" s="26" t="s">
        <v>173</v>
      </c>
      <c r="G4" s="26" t="s">
        <v>170</v>
      </c>
      <c r="H4" s="26" t="s">
        <v>171</v>
      </c>
      <c r="I4" s="26">
        <v>1</v>
      </c>
      <c r="J4" s="26" t="s">
        <v>174</v>
      </c>
      <c r="K4" s="26">
        <v>19200</v>
      </c>
      <c r="L4" s="4"/>
    </row>
    <row r="5" spans="1:12" ht="48.75" customHeight="1">
      <c r="A5" s="51"/>
      <c r="B5" s="27" t="str">
        <f t="shared" si="0"/>
        <v>0x1002</v>
      </c>
      <c r="C5" s="27" t="str">
        <f t="shared" si="1"/>
        <v>0x1002</v>
      </c>
      <c r="D5" s="27">
        <f t="shared" si="3"/>
        <v>4098</v>
      </c>
      <c r="E5" s="27">
        <f t="shared" si="2"/>
        <v>4098</v>
      </c>
      <c r="F5" s="26" t="s">
        <v>175</v>
      </c>
      <c r="G5" s="26" t="s">
        <v>170</v>
      </c>
      <c r="H5" s="26" t="s">
        <v>171</v>
      </c>
      <c r="I5" s="26">
        <v>1</v>
      </c>
      <c r="J5" s="26" t="s">
        <v>176</v>
      </c>
      <c r="K5" s="26" t="s">
        <v>177</v>
      </c>
      <c r="L5" s="4"/>
    </row>
    <row r="6" spans="1:12" ht="36" customHeight="1">
      <c r="A6" s="51"/>
      <c r="B6" s="27" t="str">
        <f t="shared" si="0"/>
        <v>0x1003</v>
      </c>
      <c r="C6" s="27" t="str">
        <f t="shared" si="1"/>
        <v>0x1003</v>
      </c>
      <c r="D6" s="27">
        <f t="shared" si="3"/>
        <v>4099</v>
      </c>
      <c r="E6" s="27">
        <f t="shared" si="2"/>
        <v>4099</v>
      </c>
      <c r="F6" s="27" t="s">
        <v>178</v>
      </c>
      <c r="G6" s="26" t="s">
        <v>170</v>
      </c>
      <c r="H6" s="27" t="s">
        <v>171</v>
      </c>
      <c r="I6" s="27">
        <v>1</v>
      </c>
      <c r="J6" s="26" t="s">
        <v>179</v>
      </c>
      <c r="K6" s="27">
        <v>0</v>
      </c>
      <c r="L6" s="4"/>
    </row>
    <row r="7" spans="1:12" ht="36" customHeight="1">
      <c r="A7" s="51"/>
      <c r="B7" s="27" t="str">
        <f t="shared" si="0"/>
        <v>0x1004</v>
      </c>
      <c r="C7" s="27" t="str">
        <f t="shared" si="1"/>
        <v>0x1004</v>
      </c>
      <c r="D7" s="27">
        <f t="shared" si="3"/>
        <v>4100</v>
      </c>
      <c r="E7" s="27">
        <f t="shared" si="2"/>
        <v>4100</v>
      </c>
      <c r="F7" s="26" t="s">
        <v>180</v>
      </c>
      <c r="G7" s="26" t="s">
        <v>181</v>
      </c>
      <c r="H7" s="27" t="s">
        <v>171</v>
      </c>
      <c r="I7" s="27">
        <v>1</v>
      </c>
      <c r="J7" s="27" t="s">
        <v>182</v>
      </c>
      <c r="K7" s="27" t="s">
        <v>183</v>
      </c>
      <c r="L7" s="4"/>
    </row>
    <row r="8" spans="1:12" ht="36" customHeight="1">
      <c r="A8" s="51"/>
      <c r="B8" s="27" t="str">
        <f t="shared" si="0"/>
        <v>0x1005</v>
      </c>
      <c r="C8" s="27" t="str">
        <f t="shared" si="1"/>
        <v>0x1005</v>
      </c>
      <c r="D8" s="27">
        <f t="shared" si="3"/>
        <v>4101</v>
      </c>
      <c r="E8" s="27">
        <f t="shared" si="2"/>
        <v>4101</v>
      </c>
      <c r="F8" s="26" t="s">
        <v>184</v>
      </c>
      <c r="G8" s="26" t="s">
        <v>181</v>
      </c>
      <c r="H8" s="27" t="s">
        <v>171</v>
      </c>
      <c r="I8" s="27">
        <v>1</v>
      </c>
      <c r="J8" s="27" t="s">
        <v>182</v>
      </c>
      <c r="K8" s="27"/>
      <c r="L8" s="4"/>
    </row>
    <row r="9" spans="1:12" ht="36" customHeight="1">
      <c r="A9" s="51"/>
      <c r="B9" s="27" t="str">
        <f t="shared" si="0"/>
        <v>0x1006</v>
      </c>
      <c r="C9" s="27" t="str">
        <f t="shared" si="1"/>
        <v>0x1006</v>
      </c>
      <c r="D9" s="27">
        <f t="shared" si="3"/>
        <v>4102</v>
      </c>
      <c r="E9" s="27">
        <f t="shared" si="2"/>
        <v>4102</v>
      </c>
      <c r="F9" s="26" t="s">
        <v>185</v>
      </c>
      <c r="G9" s="26" t="s">
        <v>181</v>
      </c>
      <c r="H9" s="27" t="s">
        <v>171</v>
      </c>
      <c r="I9" s="27">
        <v>1</v>
      </c>
      <c r="J9" s="27" t="s">
        <v>182</v>
      </c>
      <c r="K9" s="27" t="s">
        <v>186</v>
      </c>
      <c r="L9" s="4"/>
    </row>
    <row r="10" spans="1:12" ht="36" customHeight="1">
      <c r="A10" s="51"/>
      <c r="B10" s="27" t="str">
        <f t="shared" si="0"/>
        <v>0x1007</v>
      </c>
      <c r="C10" s="27" t="str">
        <f t="shared" si="1"/>
        <v>0x1007</v>
      </c>
      <c r="D10" s="27">
        <f t="shared" si="3"/>
        <v>4103</v>
      </c>
      <c r="E10" s="27">
        <f t="shared" si="2"/>
        <v>4103</v>
      </c>
      <c r="F10" s="26" t="s">
        <v>187</v>
      </c>
      <c r="G10" s="26" t="s">
        <v>181</v>
      </c>
      <c r="H10" s="27" t="s">
        <v>171</v>
      </c>
      <c r="I10" s="27">
        <v>1</v>
      </c>
      <c r="J10" s="27" t="s">
        <v>182</v>
      </c>
      <c r="K10" s="27"/>
      <c r="L10" s="4"/>
    </row>
    <row r="11" spans="1:12" ht="36" customHeight="1">
      <c r="A11" s="51"/>
      <c r="B11" s="27" t="str">
        <f t="shared" si="0"/>
        <v>0x1008</v>
      </c>
      <c r="C11" s="27" t="str">
        <f t="shared" si="1"/>
        <v>0x1008</v>
      </c>
      <c r="D11" s="27">
        <f t="shared" si="3"/>
        <v>4104</v>
      </c>
      <c r="E11" s="27">
        <f t="shared" si="2"/>
        <v>4104</v>
      </c>
      <c r="F11" s="26" t="s">
        <v>188</v>
      </c>
      <c r="G11" s="26" t="s">
        <v>181</v>
      </c>
      <c r="H11" s="27" t="s">
        <v>171</v>
      </c>
      <c r="I11" s="27">
        <v>1</v>
      </c>
      <c r="J11" s="27" t="s">
        <v>182</v>
      </c>
      <c r="K11" s="27" t="s">
        <v>189</v>
      </c>
      <c r="L11" s="4"/>
    </row>
    <row r="12" spans="1:12" ht="36" customHeight="1">
      <c r="A12" s="51"/>
      <c r="B12" s="27" t="str">
        <f t="shared" si="0"/>
        <v>0x1009</v>
      </c>
      <c r="C12" s="27" t="str">
        <f t="shared" si="1"/>
        <v>0x1009</v>
      </c>
      <c r="D12" s="27">
        <f t="shared" si="3"/>
        <v>4105</v>
      </c>
      <c r="E12" s="27">
        <f t="shared" si="2"/>
        <v>4105</v>
      </c>
      <c r="F12" s="26" t="s">
        <v>190</v>
      </c>
      <c r="G12" s="26" t="s">
        <v>181</v>
      </c>
      <c r="H12" s="27" t="s">
        <v>171</v>
      </c>
      <c r="I12" s="27">
        <v>1</v>
      </c>
      <c r="J12" s="27" t="s">
        <v>182</v>
      </c>
      <c r="K12" s="27"/>
      <c r="L12" s="4"/>
    </row>
    <row r="13" spans="1:12" ht="36" customHeight="1">
      <c r="A13" s="51"/>
      <c r="B13" s="27" t="str">
        <f t="shared" si="0"/>
        <v>0x100A</v>
      </c>
      <c r="C13" s="27" t="str">
        <f t="shared" si="1"/>
        <v>0x100A</v>
      </c>
      <c r="D13" s="27">
        <f t="shared" si="3"/>
        <v>4106</v>
      </c>
      <c r="E13" s="27">
        <f t="shared" si="2"/>
        <v>4106</v>
      </c>
      <c r="F13" s="26" t="s">
        <v>191</v>
      </c>
      <c r="G13" s="26" t="s">
        <v>181</v>
      </c>
      <c r="H13" s="27" t="s">
        <v>171</v>
      </c>
      <c r="I13" s="27">
        <v>1</v>
      </c>
      <c r="J13" s="27" t="s">
        <v>182</v>
      </c>
      <c r="K13" s="27" t="s">
        <v>192</v>
      </c>
      <c r="L13" s="4"/>
    </row>
    <row r="14" spans="1:12" ht="59.25" customHeight="1">
      <c r="A14" s="51"/>
      <c r="B14" s="27" t="str">
        <f t="shared" si="0"/>
        <v>0x100B</v>
      </c>
      <c r="C14" s="27" t="str">
        <f t="shared" si="1"/>
        <v>0x100B</v>
      </c>
      <c r="D14" s="27">
        <f t="shared" si="3"/>
        <v>4107</v>
      </c>
      <c r="E14" s="27">
        <f t="shared" si="2"/>
        <v>4107</v>
      </c>
      <c r="F14" s="26" t="s">
        <v>193</v>
      </c>
      <c r="G14" s="26" t="s">
        <v>181</v>
      </c>
      <c r="H14" s="27" t="s">
        <v>171</v>
      </c>
      <c r="I14" s="27">
        <v>1</v>
      </c>
      <c r="J14" s="27" t="s">
        <v>182</v>
      </c>
      <c r="K14" s="27"/>
      <c r="L14" s="4"/>
    </row>
    <row r="15" spans="1:12" ht="71.25" customHeight="1">
      <c r="A15" s="51"/>
      <c r="B15" s="27" t="str">
        <f t="shared" si="0"/>
        <v>0x100C</v>
      </c>
      <c r="C15" s="27" t="str">
        <f t="shared" si="1"/>
        <v>0x100C</v>
      </c>
      <c r="D15" s="27">
        <f t="shared" si="3"/>
        <v>4108</v>
      </c>
      <c r="E15" s="27">
        <f t="shared" si="2"/>
        <v>4108</v>
      </c>
      <c r="F15" s="26" t="s">
        <v>194</v>
      </c>
      <c r="G15" s="26" t="s">
        <v>181</v>
      </c>
      <c r="H15" s="27" t="s">
        <v>171</v>
      </c>
      <c r="I15" s="27">
        <v>1</v>
      </c>
      <c r="J15" s="27" t="s">
        <v>182</v>
      </c>
      <c r="K15" s="27" t="s">
        <v>195</v>
      </c>
      <c r="L15" s="4"/>
    </row>
    <row r="16" spans="1:12" ht="73.5" customHeight="1">
      <c r="A16" s="51"/>
      <c r="B16" s="27" t="str">
        <f t="shared" si="0"/>
        <v>0x100D</v>
      </c>
      <c r="C16" s="27" t="str">
        <f t="shared" si="1"/>
        <v>0x100D</v>
      </c>
      <c r="D16" s="27">
        <f t="shared" si="3"/>
        <v>4109</v>
      </c>
      <c r="E16" s="27">
        <f t="shared" si="2"/>
        <v>4109</v>
      </c>
      <c r="F16" s="26" t="s">
        <v>196</v>
      </c>
      <c r="G16" s="26" t="s">
        <v>181</v>
      </c>
      <c r="H16" s="27" t="s">
        <v>171</v>
      </c>
      <c r="I16" s="27">
        <v>1</v>
      </c>
      <c r="J16" s="27" t="s">
        <v>182</v>
      </c>
      <c r="K16" s="27"/>
      <c r="L16" s="4"/>
    </row>
    <row r="17" spans="1:12" ht="36" customHeight="1">
      <c r="A17" s="51"/>
      <c r="B17" s="27" t="str">
        <f t="shared" si="0"/>
        <v>0x100E</v>
      </c>
      <c r="C17" s="27" t="str">
        <f t="shared" si="1"/>
        <v>0x100E</v>
      </c>
      <c r="D17" s="27">
        <f t="shared" si="3"/>
        <v>4110</v>
      </c>
      <c r="E17" s="27">
        <f t="shared" si="2"/>
        <v>4110</v>
      </c>
      <c r="F17" s="27" t="s">
        <v>197</v>
      </c>
      <c r="G17" s="26" t="s">
        <v>170</v>
      </c>
      <c r="H17" s="27" t="s">
        <v>171</v>
      </c>
      <c r="I17" s="27">
        <v>1</v>
      </c>
      <c r="J17" s="26" t="s">
        <v>198</v>
      </c>
      <c r="K17" s="27">
        <v>1</v>
      </c>
      <c r="L17" s="4"/>
    </row>
    <row r="18" spans="1:12" ht="54" customHeight="1">
      <c r="A18" s="51"/>
      <c r="B18" s="27" t="str">
        <f t="shared" si="0"/>
        <v>0x100F</v>
      </c>
      <c r="C18" s="27" t="str">
        <f t="shared" si="1"/>
        <v>0x100F</v>
      </c>
      <c r="D18" s="27">
        <f t="shared" si="3"/>
        <v>4111</v>
      </c>
      <c r="E18" s="27">
        <f t="shared" si="2"/>
        <v>4111</v>
      </c>
      <c r="F18" s="27" t="s">
        <v>199</v>
      </c>
      <c r="G18" s="26" t="s">
        <v>170</v>
      </c>
      <c r="H18" s="27" t="s">
        <v>171</v>
      </c>
      <c r="I18" s="27">
        <v>1</v>
      </c>
      <c r="J18" s="26" t="s">
        <v>200</v>
      </c>
      <c r="K18" s="27">
        <v>1</v>
      </c>
      <c r="L18" s="4"/>
    </row>
    <row r="19" spans="1:12" ht="36" customHeight="1">
      <c r="A19" s="51"/>
      <c r="B19" s="27" t="str">
        <f t="shared" si="0"/>
        <v>0x1010</v>
      </c>
      <c r="C19" s="27" t="str">
        <f t="shared" si="1"/>
        <v>0x1010</v>
      </c>
      <c r="D19" s="27">
        <f t="shared" si="3"/>
        <v>4112</v>
      </c>
      <c r="E19" s="27">
        <f t="shared" si="2"/>
        <v>4112</v>
      </c>
      <c r="F19" s="27" t="s">
        <v>201</v>
      </c>
      <c r="G19" s="26" t="s">
        <v>170</v>
      </c>
      <c r="H19" s="27" t="s">
        <v>171</v>
      </c>
      <c r="I19" s="27">
        <v>1</v>
      </c>
      <c r="J19" s="26" t="s">
        <v>202</v>
      </c>
      <c r="K19" s="27">
        <v>1</v>
      </c>
      <c r="L19" s="4"/>
    </row>
    <row r="20" spans="1:12" ht="36" customHeight="1">
      <c r="A20" s="51"/>
      <c r="B20" s="27" t="str">
        <f t="shared" si="0"/>
        <v>0x1011</v>
      </c>
      <c r="C20" s="27" t="str">
        <f t="shared" si="1"/>
        <v>0x1011</v>
      </c>
      <c r="D20" s="27">
        <f t="shared" si="3"/>
        <v>4113</v>
      </c>
      <c r="E20" s="27">
        <f t="shared" si="2"/>
        <v>4113</v>
      </c>
      <c r="F20" s="27" t="s">
        <v>203</v>
      </c>
      <c r="G20" s="26" t="s">
        <v>170</v>
      </c>
      <c r="H20" s="27" t="s">
        <v>171</v>
      </c>
      <c r="I20" s="27">
        <v>1</v>
      </c>
      <c r="J20" s="26" t="s">
        <v>204</v>
      </c>
      <c r="K20" s="27">
        <v>502</v>
      </c>
      <c r="L20" s="4"/>
    </row>
    <row r="21" spans="1:12" ht="36" customHeight="1">
      <c r="A21" s="51"/>
      <c r="B21" s="27" t="str">
        <f t="shared" si="0"/>
        <v>0x1012</v>
      </c>
      <c r="C21" s="27" t="str">
        <f t="shared" si="1"/>
        <v>0x1012</v>
      </c>
      <c r="D21" s="27">
        <f t="shared" si="3"/>
        <v>4114</v>
      </c>
      <c r="E21" s="27">
        <f t="shared" si="2"/>
        <v>4114</v>
      </c>
      <c r="F21" s="62" t="s">
        <v>205</v>
      </c>
      <c r="G21" s="26" t="s">
        <v>170</v>
      </c>
      <c r="H21" s="63" t="s">
        <v>171</v>
      </c>
      <c r="I21" s="63">
        <v>1</v>
      </c>
      <c r="J21" s="63" t="s">
        <v>206</v>
      </c>
      <c r="K21" s="63">
        <v>1</v>
      </c>
      <c r="L21" s="4"/>
    </row>
    <row r="22" spans="1:12" ht="36" customHeight="1">
      <c r="A22" s="51"/>
      <c r="B22" s="27" t="str">
        <f t="shared" si="0"/>
        <v>0x1013</v>
      </c>
      <c r="C22" s="27" t="str">
        <f t="shared" si="1"/>
        <v>0x1013</v>
      </c>
      <c r="D22" s="27">
        <f t="shared" si="3"/>
        <v>4115</v>
      </c>
      <c r="E22" s="27">
        <f t="shared" si="2"/>
        <v>4115</v>
      </c>
      <c r="F22" s="62" t="s">
        <v>207</v>
      </c>
      <c r="G22" s="26" t="s">
        <v>170</v>
      </c>
      <c r="H22" s="63" t="s">
        <v>171</v>
      </c>
      <c r="I22" s="63">
        <v>1</v>
      </c>
      <c r="J22" s="63" t="s">
        <v>208</v>
      </c>
      <c r="K22" s="26">
        <v>255</v>
      </c>
      <c r="L22" s="4"/>
    </row>
    <row r="23" spans="1:12" ht="36" customHeight="1">
      <c r="A23" s="51"/>
      <c r="B23" s="27" t="str">
        <f t="shared" si="0"/>
        <v>0x1014</v>
      </c>
      <c r="C23" s="27" t="str">
        <f t="shared" si="1"/>
        <v>0x1015</v>
      </c>
      <c r="D23" s="27">
        <f t="shared" si="3"/>
        <v>4116</v>
      </c>
      <c r="E23" s="27">
        <f t="shared" si="2"/>
        <v>4117</v>
      </c>
      <c r="F23" s="62" t="s">
        <v>209</v>
      </c>
      <c r="G23" s="26" t="s">
        <v>210</v>
      </c>
      <c r="H23" s="63" t="s">
        <v>171</v>
      </c>
      <c r="I23" s="63">
        <v>2</v>
      </c>
      <c r="J23" s="63" t="s">
        <v>211</v>
      </c>
      <c r="K23" s="26">
        <v>1</v>
      </c>
      <c r="L23" s="4"/>
    </row>
    <row r="24" spans="1:12" ht="36" customHeight="1">
      <c r="A24" s="51"/>
      <c r="B24" s="27" t="str">
        <f t="shared" si="0"/>
        <v>0x1016</v>
      </c>
      <c r="C24" s="27" t="str">
        <f t="shared" si="1"/>
        <v>0x1016</v>
      </c>
      <c r="D24" s="27">
        <f t="shared" si="3"/>
        <v>4118</v>
      </c>
      <c r="E24" s="27">
        <f t="shared" si="2"/>
        <v>4118</v>
      </c>
      <c r="F24" s="63" t="s">
        <v>212</v>
      </c>
      <c r="G24" s="26" t="s">
        <v>170</v>
      </c>
      <c r="H24" s="63" t="s">
        <v>213</v>
      </c>
      <c r="I24" s="63">
        <v>1</v>
      </c>
      <c r="J24" s="63" t="s">
        <v>214</v>
      </c>
      <c r="K24" s="26">
        <v>0</v>
      </c>
      <c r="L24" s="4"/>
    </row>
    <row r="25" spans="1:12" ht="36" customHeight="1">
      <c r="A25" s="51"/>
      <c r="B25" s="27" t="str">
        <f t="shared" si="0"/>
        <v>0x1017</v>
      </c>
      <c r="C25" s="27" t="str">
        <f t="shared" si="1"/>
        <v>0x1017</v>
      </c>
      <c r="D25" s="27">
        <f t="shared" si="3"/>
        <v>4119</v>
      </c>
      <c r="E25" s="27">
        <f t="shared" si="2"/>
        <v>4119</v>
      </c>
      <c r="F25" s="26" t="s">
        <v>215</v>
      </c>
      <c r="G25" s="26" t="s">
        <v>170</v>
      </c>
      <c r="H25" s="26" t="s">
        <v>171</v>
      </c>
      <c r="I25" s="26">
        <v>1</v>
      </c>
      <c r="J25" s="26" t="s">
        <v>216</v>
      </c>
      <c r="K25" s="26">
        <v>1</v>
      </c>
      <c r="L25" s="4"/>
    </row>
    <row r="26" spans="1:12" ht="36" customHeight="1">
      <c r="A26" s="51"/>
      <c r="B26" s="27" t="str">
        <f t="shared" si="0"/>
        <v>0x1018</v>
      </c>
      <c r="C26" s="27" t="str">
        <f t="shared" si="1"/>
        <v>0x1019</v>
      </c>
      <c r="D26" s="27">
        <f t="shared" si="3"/>
        <v>4120</v>
      </c>
      <c r="E26" s="27">
        <f t="shared" si="2"/>
        <v>4121</v>
      </c>
      <c r="F26" s="27" t="s">
        <v>217</v>
      </c>
      <c r="G26" s="26" t="s">
        <v>210</v>
      </c>
      <c r="H26" s="26" t="s">
        <v>171</v>
      </c>
      <c r="I26" s="26">
        <v>2</v>
      </c>
      <c r="J26" s="26" t="s">
        <v>218</v>
      </c>
      <c r="K26" s="26">
        <v>0</v>
      </c>
      <c r="L26" s="4"/>
    </row>
    <row r="27" spans="1:12" ht="36" customHeight="1">
      <c r="A27" s="51"/>
      <c r="B27" s="27" t="str">
        <f t="shared" si="0"/>
        <v>0x101A</v>
      </c>
      <c r="C27" s="27" t="str">
        <f t="shared" si="1"/>
        <v>0x101B</v>
      </c>
      <c r="D27" s="27">
        <f t="shared" si="3"/>
        <v>4122</v>
      </c>
      <c r="E27" s="27">
        <f t="shared" si="2"/>
        <v>4123</v>
      </c>
      <c r="F27" s="27" t="s">
        <v>219</v>
      </c>
      <c r="G27" s="26" t="s">
        <v>210</v>
      </c>
      <c r="H27" s="26" t="s">
        <v>171</v>
      </c>
      <c r="I27" s="26">
        <v>2</v>
      </c>
      <c r="J27" s="26" t="s">
        <v>218</v>
      </c>
      <c r="K27" s="26">
        <v>0</v>
      </c>
      <c r="L27" s="4"/>
    </row>
    <row r="28" spans="1:12" ht="36" customHeight="1">
      <c r="A28" s="51"/>
      <c r="B28" s="27" t="str">
        <f t="shared" si="0"/>
        <v>0x101C</v>
      </c>
      <c r="C28" s="27" t="str">
        <f t="shared" si="1"/>
        <v>0x101C</v>
      </c>
      <c r="D28" s="27">
        <f t="shared" si="3"/>
        <v>4124</v>
      </c>
      <c r="E28" s="27">
        <f t="shared" si="2"/>
        <v>4124</v>
      </c>
      <c r="F28" s="27" t="s">
        <v>220</v>
      </c>
      <c r="G28" s="26" t="s">
        <v>170</v>
      </c>
      <c r="H28" s="26" t="s">
        <v>171</v>
      </c>
      <c r="I28" s="26">
        <v>1</v>
      </c>
      <c r="J28" s="64" t="s">
        <v>221</v>
      </c>
      <c r="K28" s="26">
        <v>0</v>
      </c>
      <c r="L28" s="4"/>
    </row>
    <row r="29" spans="1:12" ht="60.75" customHeight="1">
      <c r="A29" s="51"/>
      <c r="B29" s="27" t="str">
        <f t="shared" si="0"/>
        <v>0x101D</v>
      </c>
      <c r="C29" s="27" t="str">
        <f t="shared" si="1"/>
        <v>0x101E</v>
      </c>
      <c r="D29" s="27">
        <f t="shared" si="3"/>
        <v>4125</v>
      </c>
      <c r="E29" s="27">
        <f t="shared" si="2"/>
        <v>4126</v>
      </c>
      <c r="F29" s="26" t="s">
        <v>222</v>
      </c>
      <c r="G29" s="26" t="s">
        <v>181</v>
      </c>
      <c r="H29" s="26" t="s">
        <v>171</v>
      </c>
      <c r="I29" s="26">
        <v>2</v>
      </c>
      <c r="J29" s="64" t="s">
        <v>223</v>
      </c>
      <c r="K29" s="26" t="s">
        <v>224</v>
      </c>
      <c r="L29" s="4"/>
    </row>
    <row r="30" spans="1:12" ht="36" customHeight="1">
      <c r="A30" s="51"/>
      <c r="B30" s="27" t="str">
        <f t="shared" si="0"/>
        <v>0x101F</v>
      </c>
      <c r="C30" s="27" t="str">
        <f t="shared" si="1"/>
        <v>0x101F</v>
      </c>
      <c r="D30" s="27">
        <f t="shared" si="3"/>
        <v>4127</v>
      </c>
      <c r="E30" s="27">
        <f t="shared" si="2"/>
        <v>4127</v>
      </c>
      <c r="F30" s="27" t="s">
        <v>225</v>
      </c>
      <c r="G30" s="26" t="s">
        <v>170</v>
      </c>
      <c r="H30" s="26" t="s">
        <v>213</v>
      </c>
      <c r="I30" s="26">
        <v>1</v>
      </c>
      <c r="J30" s="26" t="s">
        <v>226</v>
      </c>
      <c r="K30" s="26">
        <v>0</v>
      </c>
      <c r="L30" s="4"/>
    </row>
    <row r="31" spans="1:12" ht="33.75" customHeight="1">
      <c r="A31" s="51"/>
      <c r="B31" s="27" t="str">
        <f t="shared" si="0"/>
        <v>0x1020</v>
      </c>
      <c r="C31" s="27" t="str">
        <f t="shared" si="1"/>
        <v>0x1022</v>
      </c>
      <c r="D31" s="27">
        <f t="shared" si="3"/>
        <v>4128</v>
      </c>
      <c r="E31" s="27">
        <f t="shared" si="2"/>
        <v>4130</v>
      </c>
      <c r="F31" s="27" t="s">
        <v>227</v>
      </c>
      <c r="G31" s="26" t="s">
        <v>181</v>
      </c>
      <c r="H31" s="26" t="s">
        <v>213</v>
      </c>
      <c r="I31" s="26">
        <v>3</v>
      </c>
      <c r="J31" s="26" t="s">
        <v>228</v>
      </c>
      <c r="K31" s="26">
        <v>0</v>
      </c>
      <c r="L31" s="4"/>
    </row>
    <row r="32" spans="1:12" ht="54.75" customHeight="1">
      <c r="A32" s="51"/>
      <c r="B32" s="27" t="str">
        <f t="shared" si="0"/>
        <v>0x1023</v>
      </c>
      <c r="C32" s="27" t="str">
        <f t="shared" si="1"/>
        <v>0x1023</v>
      </c>
      <c r="D32" s="27">
        <f t="shared" si="3"/>
        <v>4131</v>
      </c>
      <c r="E32" s="27">
        <f t="shared" si="2"/>
        <v>4131</v>
      </c>
      <c r="F32" s="27" t="s">
        <v>229</v>
      </c>
      <c r="G32" s="26" t="s">
        <v>170</v>
      </c>
      <c r="H32" s="26" t="s">
        <v>171</v>
      </c>
      <c r="I32" s="26">
        <v>1</v>
      </c>
      <c r="J32" s="26" t="s">
        <v>230</v>
      </c>
      <c r="K32" s="26">
        <v>0</v>
      </c>
      <c r="L32" s="4"/>
    </row>
    <row r="33" spans="1:12" ht="36" customHeight="1">
      <c r="A33" s="51"/>
      <c r="B33" s="27" t="str">
        <f t="shared" si="0"/>
        <v>0x1024</v>
      </c>
      <c r="C33" s="27" t="str">
        <f t="shared" si="1"/>
        <v>0x1024</v>
      </c>
      <c r="D33" s="27">
        <f>D32+I32</f>
        <v>4132</v>
      </c>
      <c r="E33" s="27">
        <f t="shared" si="2"/>
        <v>4132</v>
      </c>
      <c r="F33" s="26" t="s">
        <v>231</v>
      </c>
      <c r="G33" s="26" t="s">
        <v>170</v>
      </c>
      <c r="H33" s="27" t="s">
        <v>171</v>
      </c>
      <c r="I33" s="27">
        <v>1</v>
      </c>
      <c r="J33" s="27" t="s">
        <v>232</v>
      </c>
      <c r="K33" s="27">
        <v>1</v>
      </c>
      <c r="L33" s="4"/>
    </row>
    <row r="34" spans="1:12" ht="36" customHeight="1">
      <c r="A34" s="51"/>
      <c r="B34" s="27" t="str">
        <f t="shared" si="0"/>
        <v>0x1025</v>
      </c>
      <c r="C34" s="27" t="str">
        <f t="shared" si="1"/>
        <v>0x1025</v>
      </c>
      <c r="D34" s="27">
        <f t="shared" si="3"/>
        <v>4133</v>
      </c>
      <c r="E34" s="27">
        <f t="shared" si="2"/>
        <v>4133</v>
      </c>
      <c r="F34" s="27" t="s">
        <v>233</v>
      </c>
      <c r="G34" s="26" t="s">
        <v>170</v>
      </c>
      <c r="H34" s="27" t="s">
        <v>171</v>
      </c>
      <c r="I34" s="27">
        <v>1</v>
      </c>
      <c r="J34" s="27" t="s">
        <v>234</v>
      </c>
      <c r="K34" s="27">
        <v>2024</v>
      </c>
      <c r="L34" s="4"/>
    </row>
    <row r="35" spans="1:12" ht="36" customHeight="1">
      <c r="A35" s="51"/>
      <c r="B35" s="27" t="str">
        <f t="shared" si="0"/>
        <v>0x1026</v>
      </c>
      <c r="C35" s="27" t="str">
        <f t="shared" si="1"/>
        <v>0x1026</v>
      </c>
      <c r="D35" s="27">
        <f t="shared" si="3"/>
        <v>4134</v>
      </c>
      <c r="E35" s="27">
        <f t="shared" si="2"/>
        <v>4134</v>
      </c>
      <c r="F35" s="27" t="s">
        <v>235</v>
      </c>
      <c r="G35" s="26" t="s">
        <v>170</v>
      </c>
      <c r="H35" s="27" t="s">
        <v>171</v>
      </c>
      <c r="I35" s="27">
        <v>1</v>
      </c>
      <c r="J35" s="27" t="s">
        <v>236</v>
      </c>
      <c r="K35" s="27">
        <v>1</v>
      </c>
      <c r="L35" s="4"/>
    </row>
    <row r="36" spans="1:12" ht="36" customHeight="1">
      <c r="A36" s="51"/>
      <c r="B36" s="27" t="str">
        <f t="shared" si="0"/>
        <v>0x1027</v>
      </c>
      <c r="C36" s="27" t="str">
        <f t="shared" si="1"/>
        <v>0x1027</v>
      </c>
      <c r="D36" s="27">
        <f t="shared" si="3"/>
        <v>4135</v>
      </c>
      <c r="E36" s="27">
        <f t="shared" si="2"/>
        <v>4135</v>
      </c>
      <c r="F36" s="27" t="s">
        <v>237</v>
      </c>
      <c r="G36" s="26" t="s">
        <v>170</v>
      </c>
      <c r="H36" s="27" t="s">
        <v>171</v>
      </c>
      <c r="I36" s="27">
        <v>1</v>
      </c>
      <c r="J36" s="27" t="s">
        <v>238</v>
      </c>
      <c r="K36" s="27">
        <v>1</v>
      </c>
      <c r="L36" s="4"/>
    </row>
    <row r="37" spans="1:12" ht="36" customHeight="1">
      <c r="A37" s="51"/>
      <c r="B37" s="27" t="str">
        <f t="shared" si="0"/>
        <v>0x1028</v>
      </c>
      <c r="C37" s="27" t="str">
        <f t="shared" si="1"/>
        <v>0x1028</v>
      </c>
      <c r="D37" s="27">
        <f t="shared" si="3"/>
        <v>4136</v>
      </c>
      <c r="E37" s="27">
        <f t="shared" si="2"/>
        <v>4136</v>
      </c>
      <c r="F37" s="26" t="s">
        <v>239</v>
      </c>
      <c r="G37" s="26" t="s">
        <v>170</v>
      </c>
      <c r="H37" s="27" t="s">
        <v>171</v>
      </c>
      <c r="I37" s="27">
        <v>1</v>
      </c>
      <c r="J37" s="27" t="s">
        <v>240</v>
      </c>
      <c r="K37" s="27">
        <v>0</v>
      </c>
      <c r="L37" s="4"/>
    </row>
    <row r="38" spans="1:12" ht="36" customHeight="1">
      <c r="A38" s="51"/>
      <c r="B38" s="27" t="str">
        <f t="shared" si="0"/>
        <v>0x1029</v>
      </c>
      <c r="C38" s="27" t="str">
        <f t="shared" si="1"/>
        <v>0x1029</v>
      </c>
      <c r="D38" s="27">
        <f t="shared" si="3"/>
        <v>4137</v>
      </c>
      <c r="E38" s="27">
        <f t="shared" si="2"/>
        <v>4137</v>
      </c>
      <c r="F38" s="27" t="s">
        <v>241</v>
      </c>
      <c r="G38" s="26" t="s">
        <v>170</v>
      </c>
      <c r="H38" s="27" t="s">
        <v>171</v>
      </c>
      <c r="I38" s="27">
        <v>1</v>
      </c>
      <c r="J38" s="27" t="s">
        <v>242</v>
      </c>
      <c r="K38" s="27">
        <v>0</v>
      </c>
      <c r="L38" s="4"/>
    </row>
    <row r="39" spans="1:12" ht="36" customHeight="1">
      <c r="A39" s="51"/>
      <c r="B39" s="27" t="str">
        <f t="shared" si="0"/>
        <v>0x102A</v>
      </c>
      <c r="C39" s="27" t="str">
        <f t="shared" si="1"/>
        <v>0x102A</v>
      </c>
      <c r="D39" s="27">
        <f t="shared" si="3"/>
        <v>4138</v>
      </c>
      <c r="E39" s="27">
        <f t="shared" si="2"/>
        <v>4138</v>
      </c>
      <c r="F39" s="27" t="s">
        <v>243</v>
      </c>
      <c r="G39" s="26" t="s">
        <v>170</v>
      </c>
      <c r="H39" s="27" t="s">
        <v>171</v>
      </c>
      <c r="I39" s="27">
        <v>1</v>
      </c>
      <c r="J39" s="27" t="s">
        <v>242</v>
      </c>
      <c r="K39" s="27">
        <v>0</v>
      </c>
      <c r="L39" s="4"/>
    </row>
    <row r="40" spans="1:12" ht="36" customHeight="1">
      <c r="A40" s="51"/>
      <c r="B40" s="27" t="str">
        <f t="shared" si="0"/>
        <v>0x102B</v>
      </c>
      <c r="C40" s="27" t="str">
        <f t="shared" si="1"/>
        <v>0x102B</v>
      </c>
      <c r="D40" s="27">
        <f>D39+I39</f>
        <v>4139</v>
      </c>
      <c r="E40" s="27">
        <f t="shared" si="2"/>
        <v>4139</v>
      </c>
      <c r="F40" s="27" t="s">
        <v>244</v>
      </c>
      <c r="G40" s="26" t="s">
        <v>170</v>
      </c>
      <c r="H40" s="27" t="s">
        <v>213</v>
      </c>
      <c r="I40" s="26">
        <v>1</v>
      </c>
      <c r="J40" s="26" t="s">
        <v>172</v>
      </c>
      <c r="K40" s="26"/>
      <c r="L40" s="4"/>
    </row>
    <row r="41" spans="1:12" ht="36" customHeight="1">
      <c r="A41" s="51"/>
      <c r="B41" s="27" t="str">
        <f>"0x"&amp;DEC2HEX(D41,4)</f>
        <v>0x102C</v>
      </c>
      <c r="C41" s="27" t="str">
        <f>"0x"&amp;DEC2HEX(E41,4)</f>
        <v>0x102C</v>
      </c>
      <c r="D41" s="27">
        <f>D40+I40</f>
        <v>4140</v>
      </c>
      <c r="E41" s="27">
        <f>D41+I41-1</f>
        <v>4140</v>
      </c>
      <c r="F41" s="27" t="s">
        <v>245</v>
      </c>
      <c r="G41" s="26" t="s">
        <v>170</v>
      </c>
      <c r="H41" s="27" t="s">
        <v>171</v>
      </c>
      <c r="I41" s="26">
        <v>1</v>
      </c>
      <c r="J41" s="26" t="s">
        <v>246</v>
      </c>
      <c r="K41" s="27">
        <v>0</v>
      </c>
      <c r="L41" s="4"/>
    </row>
    <row r="42" spans="1:12" ht="36" customHeight="1">
      <c r="A42" s="51"/>
      <c r="B42" s="27" t="str">
        <f>"0x"&amp;DEC2HEX(D42,4)</f>
        <v>0x102D</v>
      </c>
      <c r="C42" s="27" t="str">
        <f>"0x"&amp;DEC2HEX(E42,4)</f>
        <v>0x103B</v>
      </c>
      <c r="D42" s="27">
        <f>D41+I41</f>
        <v>4141</v>
      </c>
      <c r="E42" s="27">
        <f>D42+I42-1</f>
        <v>4155</v>
      </c>
      <c r="F42" s="27" t="s">
        <v>247</v>
      </c>
      <c r="G42" s="27" t="s">
        <v>248</v>
      </c>
      <c r="H42" s="27" t="s">
        <v>249</v>
      </c>
      <c r="I42" s="27">
        <v>15</v>
      </c>
      <c r="J42" s="26" t="s">
        <v>250</v>
      </c>
      <c r="K42" s="27"/>
      <c r="L42" s="4"/>
    </row>
    <row r="43" spans="1:12" ht="36" customHeight="1">
      <c r="A43" s="51"/>
      <c r="B43" s="27"/>
      <c r="C43" s="27"/>
      <c r="D43" s="27"/>
      <c r="E43" s="27"/>
      <c r="F43" s="26"/>
      <c r="G43" s="26"/>
      <c r="H43" s="26"/>
      <c r="I43" s="26">
        <f>SUM(I3:I42)</f>
        <v>60</v>
      </c>
      <c r="J43" s="26"/>
      <c r="K43" s="26"/>
      <c r="L43" s="4"/>
    </row>
    <row r="44" spans="1:12" ht="36" customHeight="1">
      <c r="A44" s="51" t="s">
        <v>23</v>
      </c>
      <c r="B44" s="27"/>
      <c r="C44" s="27"/>
      <c r="D44" s="27"/>
      <c r="E44" s="27"/>
      <c r="F44" s="26"/>
      <c r="G44" s="26"/>
      <c r="H44" s="26"/>
      <c r="I44" s="26"/>
      <c r="J44" s="26"/>
      <c r="K44" s="26"/>
      <c r="L44" s="4"/>
    </row>
    <row r="45" spans="1:12" ht="36" customHeight="1">
      <c r="A45" s="51"/>
      <c r="B45" s="65" t="str">
        <f t="shared" ref="B45:B76" si="4">"0x"&amp;DEC2HEX(D45,4)</f>
        <v>0x1040</v>
      </c>
      <c r="C45" s="65" t="str">
        <f t="shared" ref="C45:C76" si="5">"0x"&amp;DEC2HEX(E45,4)</f>
        <v>0x1040</v>
      </c>
      <c r="D45" s="65">
        <v>4160</v>
      </c>
      <c r="E45" s="65">
        <f t="shared" ref="E45:E76" si="6">D45+I45-1</f>
        <v>4160</v>
      </c>
      <c r="F45" s="26" t="s">
        <v>251</v>
      </c>
      <c r="G45" s="26" t="s">
        <v>170</v>
      </c>
      <c r="H45" s="26" t="s">
        <v>213</v>
      </c>
      <c r="I45" s="26">
        <v>1</v>
      </c>
      <c r="J45" s="26" t="s">
        <v>252</v>
      </c>
      <c r="K45" s="26"/>
      <c r="L45" s="4"/>
    </row>
    <row r="46" spans="1:12" ht="36" customHeight="1">
      <c r="A46" s="51"/>
      <c r="B46" s="65" t="str">
        <f t="shared" si="4"/>
        <v>0x1041</v>
      </c>
      <c r="C46" s="65" t="str">
        <f t="shared" si="5"/>
        <v>0x1041</v>
      </c>
      <c r="D46" s="27">
        <f t="shared" ref="D46:D77" si="7">D45+I45</f>
        <v>4161</v>
      </c>
      <c r="E46" s="65">
        <f t="shared" si="6"/>
        <v>4161</v>
      </c>
      <c r="F46" s="26" t="s">
        <v>253</v>
      </c>
      <c r="G46" s="26" t="s">
        <v>170</v>
      </c>
      <c r="H46" s="26" t="s">
        <v>171</v>
      </c>
      <c r="I46" s="26">
        <v>1</v>
      </c>
      <c r="J46" s="26" t="s">
        <v>254</v>
      </c>
      <c r="K46" s="26">
        <v>1</v>
      </c>
      <c r="L46" s="4"/>
    </row>
    <row r="47" spans="1:12" ht="96.95" customHeight="1">
      <c r="A47" s="51"/>
      <c r="B47" s="65" t="str">
        <f t="shared" si="4"/>
        <v>0x1042</v>
      </c>
      <c r="C47" s="65" t="str">
        <f t="shared" si="5"/>
        <v>0x1042</v>
      </c>
      <c r="D47" s="27">
        <f t="shared" si="7"/>
        <v>4162</v>
      </c>
      <c r="E47" s="65">
        <f t="shared" si="6"/>
        <v>4162</v>
      </c>
      <c r="F47" s="26" t="s">
        <v>255</v>
      </c>
      <c r="G47" s="26" t="s">
        <v>170</v>
      </c>
      <c r="H47" s="26" t="s">
        <v>171</v>
      </c>
      <c r="I47" s="26">
        <v>1</v>
      </c>
      <c r="J47" s="26" t="s">
        <v>256</v>
      </c>
      <c r="K47" s="26">
        <v>4</v>
      </c>
      <c r="L47" s="4"/>
    </row>
    <row r="48" spans="1:12" ht="15">
      <c r="A48" s="51"/>
      <c r="B48" s="65" t="str">
        <f t="shared" si="4"/>
        <v>0x1043</v>
      </c>
      <c r="C48" s="65" t="str">
        <f t="shared" si="5"/>
        <v>0x1044</v>
      </c>
      <c r="D48" s="27">
        <f t="shared" si="7"/>
        <v>4163</v>
      </c>
      <c r="E48" s="65">
        <f t="shared" si="6"/>
        <v>4164</v>
      </c>
      <c r="F48" s="26" t="s">
        <v>257</v>
      </c>
      <c r="G48" s="26" t="s">
        <v>210</v>
      </c>
      <c r="H48" s="26"/>
      <c r="I48" s="26">
        <v>2</v>
      </c>
      <c r="J48" s="26" t="s">
        <v>258</v>
      </c>
      <c r="K48" s="26">
        <v>480</v>
      </c>
    </row>
    <row r="49" spans="1:11" ht="15">
      <c r="A49" s="51"/>
      <c r="B49" s="65" t="str">
        <f>"0x"&amp;DEC2HEX(D49,4)</f>
        <v>0x1045</v>
      </c>
      <c r="C49" s="65" t="str">
        <f>"0x"&amp;DEC2HEX(E49,4)</f>
        <v>0x1045</v>
      </c>
      <c r="D49" s="27">
        <f>D48+I48</f>
        <v>4165</v>
      </c>
      <c r="E49" s="65">
        <f>D49+I49-1</f>
        <v>4165</v>
      </c>
      <c r="F49" s="26" t="s">
        <v>257</v>
      </c>
      <c r="G49" s="26" t="s">
        <v>170</v>
      </c>
      <c r="H49" s="26"/>
      <c r="I49" s="26">
        <v>1</v>
      </c>
      <c r="J49" s="26" t="s">
        <v>259</v>
      </c>
      <c r="K49" s="26">
        <v>480</v>
      </c>
    </row>
    <row r="50" spans="1:11" ht="17.100000000000001" customHeight="1">
      <c r="A50" s="51"/>
      <c r="B50" s="65" t="str">
        <f t="shared" si="4"/>
        <v>0x1046</v>
      </c>
      <c r="C50" s="65" t="str">
        <f t="shared" si="5"/>
        <v>0x1046</v>
      </c>
      <c r="D50" s="27">
        <f>D49+I49</f>
        <v>4166</v>
      </c>
      <c r="E50" s="65">
        <f t="shared" si="6"/>
        <v>4166</v>
      </c>
      <c r="F50" s="26" t="s">
        <v>260</v>
      </c>
      <c r="G50" s="26" t="s">
        <v>170</v>
      </c>
      <c r="H50" s="26" t="s">
        <v>171</v>
      </c>
      <c r="I50" s="26">
        <v>1</v>
      </c>
      <c r="J50" s="66" t="s">
        <v>261</v>
      </c>
      <c r="K50" s="27">
        <v>1</v>
      </c>
    </row>
    <row r="51" spans="1:11" ht="63.75">
      <c r="A51" s="51"/>
      <c r="B51" s="65" t="str">
        <f t="shared" si="4"/>
        <v>0x1047</v>
      </c>
      <c r="C51" s="65" t="str">
        <f t="shared" si="5"/>
        <v>0x1047</v>
      </c>
      <c r="D51" s="27">
        <f t="shared" si="7"/>
        <v>4167</v>
      </c>
      <c r="E51" s="65">
        <f t="shared" si="6"/>
        <v>4167</v>
      </c>
      <c r="F51" s="26" t="s">
        <v>262</v>
      </c>
      <c r="G51" s="26" t="s">
        <v>170</v>
      </c>
      <c r="H51" s="26" t="s">
        <v>171</v>
      </c>
      <c r="I51" s="26">
        <v>1</v>
      </c>
      <c r="J51" s="66" t="s">
        <v>263</v>
      </c>
      <c r="K51" s="26" t="s">
        <v>264</v>
      </c>
    </row>
    <row r="52" spans="1:11" ht="18.95" customHeight="1">
      <c r="A52" s="51"/>
      <c r="B52" s="65" t="str">
        <f t="shared" si="4"/>
        <v>0x1048</v>
      </c>
      <c r="C52" s="65" t="str">
        <f t="shared" si="5"/>
        <v>0x1048</v>
      </c>
      <c r="D52" s="27">
        <f t="shared" si="7"/>
        <v>4168</v>
      </c>
      <c r="E52" s="65">
        <f t="shared" si="6"/>
        <v>4168</v>
      </c>
      <c r="F52" s="26" t="s">
        <v>265</v>
      </c>
      <c r="G52" s="26" t="s">
        <v>170</v>
      </c>
      <c r="H52" s="26" t="s">
        <v>171</v>
      </c>
      <c r="I52" s="26">
        <v>1</v>
      </c>
      <c r="J52" s="66" t="s">
        <v>266</v>
      </c>
      <c r="K52" s="27">
        <v>1000</v>
      </c>
    </row>
    <row r="53" spans="1:11" ht="25.5">
      <c r="A53" s="51"/>
      <c r="B53" s="65" t="str">
        <f t="shared" si="4"/>
        <v>0x1049</v>
      </c>
      <c r="C53" s="65" t="str">
        <f t="shared" si="5"/>
        <v>0x1049</v>
      </c>
      <c r="D53" s="27">
        <f t="shared" si="7"/>
        <v>4169</v>
      </c>
      <c r="E53" s="65">
        <f t="shared" si="6"/>
        <v>4169</v>
      </c>
      <c r="F53" s="26" t="s">
        <v>267</v>
      </c>
      <c r="G53" s="26" t="s">
        <v>170</v>
      </c>
      <c r="H53" s="26" t="s">
        <v>171</v>
      </c>
      <c r="I53" s="26">
        <v>1</v>
      </c>
      <c r="J53" s="66" t="s">
        <v>268</v>
      </c>
      <c r="K53" s="26">
        <v>0</v>
      </c>
    </row>
    <row r="54" spans="1:11" ht="89.25">
      <c r="A54" s="51"/>
      <c r="B54" s="65" t="str">
        <f t="shared" si="4"/>
        <v>0x104A</v>
      </c>
      <c r="C54" s="65" t="str">
        <f t="shared" si="5"/>
        <v>0x104A</v>
      </c>
      <c r="D54" s="27">
        <f t="shared" si="7"/>
        <v>4170</v>
      </c>
      <c r="E54" s="65">
        <f t="shared" si="6"/>
        <v>4170</v>
      </c>
      <c r="F54" s="26" t="s">
        <v>269</v>
      </c>
      <c r="G54" s="26" t="s">
        <v>170</v>
      </c>
      <c r="H54" s="26" t="s">
        <v>171</v>
      </c>
      <c r="I54" s="26">
        <v>1</v>
      </c>
      <c r="J54" s="66" t="s">
        <v>270</v>
      </c>
      <c r="K54" s="26">
        <v>0</v>
      </c>
    </row>
    <row r="55" spans="1:11" ht="18" customHeight="1">
      <c r="A55" s="51"/>
      <c r="B55" s="65" t="str">
        <f t="shared" si="4"/>
        <v>0x104B</v>
      </c>
      <c r="C55" s="65" t="str">
        <f t="shared" si="5"/>
        <v>0x104B</v>
      </c>
      <c r="D55" s="27">
        <f t="shared" si="7"/>
        <v>4171</v>
      </c>
      <c r="E55" s="65">
        <f t="shared" si="6"/>
        <v>4171</v>
      </c>
      <c r="F55" s="26" t="s">
        <v>271</v>
      </c>
      <c r="G55" s="26" t="s">
        <v>170</v>
      </c>
      <c r="H55" s="26" t="s">
        <v>171</v>
      </c>
      <c r="I55" s="26">
        <v>1</v>
      </c>
      <c r="J55" s="66" t="s">
        <v>261</v>
      </c>
      <c r="K55" s="26">
        <v>2</v>
      </c>
    </row>
    <row r="56" spans="1:11" ht="63.75">
      <c r="A56" s="51"/>
      <c r="B56" s="65" t="str">
        <f t="shared" si="4"/>
        <v>0x104C</v>
      </c>
      <c r="C56" s="65" t="str">
        <f t="shared" si="5"/>
        <v>0x104C</v>
      </c>
      <c r="D56" s="27">
        <f t="shared" si="7"/>
        <v>4172</v>
      </c>
      <c r="E56" s="65">
        <f t="shared" si="6"/>
        <v>4172</v>
      </c>
      <c r="F56" s="26" t="s">
        <v>272</v>
      </c>
      <c r="G56" s="26" t="s">
        <v>170</v>
      </c>
      <c r="H56" s="26" t="s">
        <v>171</v>
      </c>
      <c r="I56" s="26">
        <v>1</v>
      </c>
      <c r="J56" s="66" t="s">
        <v>263</v>
      </c>
      <c r="K56" s="26" t="s">
        <v>264</v>
      </c>
    </row>
    <row r="57" spans="1:11" ht="18" customHeight="1">
      <c r="A57" s="51"/>
      <c r="B57" s="65" t="str">
        <f t="shared" si="4"/>
        <v>0x104D</v>
      </c>
      <c r="C57" s="65" t="str">
        <f t="shared" si="5"/>
        <v>0x104D</v>
      </c>
      <c r="D57" s="27">
        <f t="shared" si="7"/>
        <v>4173</v>
      </c>
      <c r="E57" s="65">
        <f t="shared" si="6"/>
        <v>4173</v>
      </c>
      <c r="F57" s="26" t="s">
        <v>273</v>
      </c>
      <c r="G57" s="26" t="s">
        <v>170</v>
      </c>
      <c r="H57" s="26" t="s">
        <v>171</v>
      </c>
      <c r="I57" s="26">
        <v>1</v>
      </c>
      <c r="J57" s="66" t="s">
        <v>266</v>
      </c>
      <c r="K57" s="27">
        <v>1000</v>
      </c>
    </row>
    <row r="58" spans="1:11" ht="25.5">
      <c r="A58" s="51"/>
      <c r="B58" s="65" t="str">
        <f t="shared" si="4"/>
        <v>0x104E</v>
      </c>
      <c r="C58" s="65" t="str">
        <f t="shared" si="5"/>
        <v>0x104E</v>
      </c>
      <c r="D58" s="27">
        <f t="shared" si="7"/>
        <v>4174</v>
      </c>
      <c r="E58" s="65">
        <f t="shared" si="6"/>
        <v>4174</v>
      </c>
      <c r="F58" s="26" t="s">
        <v>274</v>
      </c>
      <c r="G58" s="26" t="s">
        <v>170</v>
      </c>
      <c r="H58" s="26" t="s">
        <v>171</v>
      </c>
      <c r="I58" s="26">
        <v>1</v>
      </c>
      <c r="J58" s="66" t="s">
        <v>268</v>
      </c>
      <c r="K58" s="27">
        <v>0</v>
      </c>
    </row>
    <row r="59" spans="1:11" ht="89.25">
      <c r="A59" s="51"/>
      <c r="B59" s="65" t="str">
        <f t="shared" si="4"/>
        <v>0x104F</v>
      </c>
      <c r="C59" s="65" t="str">
        <f t="shared" si="5"/>
        <v>0x104F</v>
      </c>
      <c r="D59" s="27">
        <f t="shared" si="7"/>
        <v>4175</v>
      </c>
      <c r="E59" s="65">
        <f t="shared" si="6"/>
        <v>4175</v>
      </c>
      <c r="F59" s="26" t="s">
        <v>275</v>
      </c>
      <c r="G59" s="26" t="s">
        <v>170</v>
      </c>
      <c r="H59" s="26" t="s">
        <v>171</v>
      </c>
      <c r="I59" s="26">
        <v>1</v>
      </c>
      <c r="J59" s="66" t="s">
        <v>270</v>
      </c>
      <c r="K59" s="27">
        <v>1</v>
      </c>
    </row>
    <row r="60" spans="1:11" ht="15">
      <c r="A60" s="51"/>
      <c r="B60" s="65" t="str">
        <f t="shared" si="4"/>
        <v>0x1050</v>
      </c>
      <c r="C60" s="65" t="str">
        <f t="shared" si="5"/>
        <v>0x1050</v>
      </c>
      <c r="D60" s="27">
        <f t="shared" si="7"/>
        <v>4176</v>
      </c>
      <c r="E60" s="65">
        <f t="shared" si="6"/>
        <v>4176</v>
      </c>
      <c r="F60" s="26" t="s">
        <v>276</v>
      </c>
      <c r="G60" s="26" t="s">
        <v>170</v>
      </c>
      <c r="H60" s="26" t="s">
        <v>171</v>
      </c>
      <c r="I60" s="26">
        <v>1</v>
      </c>
      <c r="J60" s="66" t="s">
        <v>261</v>
      </c>
      <c r="K60" s="27">
        <v>3</v>
      </c>
    </row>
    <row r="61" spans="1:11" ht="63.75">
      <c r="A61" s="51"/>
      <c r="B61" s="65" t="str">
        <f t="shared" si="4"/>
        <v>0x1051</v>
      </c>
      <c r="C61" s="65" t="str">
        <f t="shared" si="5"/>
        <v>0x1051</v>
      </c>
      <c r="D61" s="27">
        <f t="shared" si="7"/>
        <v>4177</v>
      </c>
      <c r="E61" s="65">
        <f t="shared" si="6"/>
        <v>4177</v>
      </c>
      <c r="F61" s="26" t="s">
        <v>277</v>
      </c>
      <c r="G61" s="26" t="s">
        <v>170</v>
      </c>
      <c r="H61" s="26" t="s">
        <v>171</v>
      </c>
      <c r="I61" s="26">
        <v>1</v>
      </c>
      <c r="J61" s="66" t="s">
        <v>263</v>
      </c>
      <c r="K61" s="26" t="s">
        <v>264</v>
      </c>
    </row>
    <row r="62" spans="1:11" ht="18.95" customHeight="1">
      <c r="A62" s="51"/>
      <c r="B62" s="65" t="str">
        <f t="shared" si="4"/>
        <v>0x1052</v>
      </c>
      <c r="C62" s="65" t="str">
        <f t="shared" si="5"/>
        <v>0x1052</v>
      </c>
      <c r="D62" s="27">
        <f t="shared" si="7"/>
        <v>4178</v>
      </c>
      <c r="E62" s="65">
        <f t="shared" si="6"/>
        <v>4178</v>
      </c>
      <c r="F62" s="26" t="s">
        <v>278</v>
      </c>
      <c r="G62" s="26" t="s">
        <v>170</v>
      </c>
      <c r="H62" s="26" t="s">
        <v>171</v>
      </c>
      <c r="I62" s="26">
        <v>1</v>
      </c>
      <c r="J62" s="66" t="s">
        <v>266</v>
      </c>
      <c r="K62" s="27">
        <v>1000</v>
      </c>
    </row>
    <row r="63" spans="1:11" ht="25.5">
      <c r="A63" s="51"/>
      <c r="B63" s="65" t="str">
        <f t="shared" si="4"/>
        <v>0x1053</v>
      </c>
      <c r="C63" s="65" t="str">
        <f t="shared" si="5"/>
        <v>0x1053</v>
      </c>
      <c r="D63" s="27">
        <f t="shared" si="7"/>
        <v>4179</v>
      </c>
      <c r="E63" s="65">
        <f t="shared" si="6"/>
        <v>4179</v>
      </c>
      <c r="F63" s="26" t="s">
        <v>279</v>
      </c>
      <c r="G63" s="26" t="s">
        <v>170</v>
      </c>
      <c r="H63" s="26" t="s">
        <v>171</v>
      </c>
      <c r="I63" s="26">
        <v>1</v>
      </c>
      <c r="J63" s="66" t="s">
        <v>268</v>
      </c>
      <c r="K63" s="27">
        <v>0</v>
      </c>
    </row>
    <row r="64" spans="1:11" ht="89.25">
      <c r="A64" s="51"/>
      <c r="B64" s="65" t="str">
        <f t="shared" si="4"/>
        <v>0x1054</v>
      </c>
      <c r="C64" s="65" t="str">
        <f t="shared" si="5"/>
        <v>0x1054</v>
      </c>
      <c r="D64" s="27">
        <f t="shared" si="7"/>
        <v>4180</v>
      </c>
      <c r="E64" s="65">
        <f t="shared" si="6"/>
        <v>4180</v>
      </c>
      <c r="F64" s="26" t="s">
        <v>280</v>
      </c>
      <c r="G64" s="26" t="s">
        <v>170</v>
      </c>
      <c r="H64" s="26" t="s">
        <v>171</v>
      </c>
      <c r="I64" s="26">
        <v>1</v>
      </c>
      <c r="J64" s="66" t="s">
        <v>270</v>
      </c>
      <c r="K64" s="27">
        <v>2</v>
      </c>
    </row>
    <row r="65" spans="1:11" ht="15">
      <c r="A65" s="51"/>
      <c r="B65" s="65" t="str">
        <f t="shared" si="4"/>
        <v>0x1055</v>
      </c>
      <c r="C65" s="65" t="str">
        <f t="shared" si="5"/>
        <v>0x1055</v>
      </c>
      <c r="D65" s="27">
        <f t="shared" si="7"/>
        <v>4181</v>
      </c>
      <c r="E65" s="65">
        <f t="shared" si="6"/>
        <v>4181</v>
      </c>
      <c r="F65" s="26" t="s">
        <v>281</v>
      </c>
      <c r="G65" s="26" t="s">
        <v>170</v>
      </c>
      <c r="H65" s="26" t="s">
        <v>171</v>
      </c>
      <c r="I65" s="26">
        <v>1</v>
      </c>
      <c r="J65" s="66" t="s">
        <v>261</v>
      </c>
      <c r="K65" s="27">
        <v>4</v>
      </c>
    </row>
    <row r="66" spans="1:11" ht="63.75">
      <c r="A66" s="51"/>
      <c r="B66" s="65" t="str">
        <f t="shared" si="4"/>
        <v>0x1056</v>
      </c>
      <c r="C66" s="65" t="str">
        <f t="shared" si="5"/>
        <v>0x1056</v>
      </c>
      <c r="D66" s="27">
        <f t="shared" si="7"/>
        <v>4182</v>
      </c>
      <c r="E66" s="65">
        <f t="shared" si="6"/>
        <v>4182</v>
      </c>
      <c r="F66" s="26" t="s">
        <v>282</v>
      </c>
      <c r="G66" s="26" t="s">
        <v>170</v>
      </c>
      <c r="H66" s="26" t="s">
        <v>171</v>
      </c>
      <c r="I66" s="26">
        <v>1</v>
      </c>
      <c r="J66" s="66" t="s">
        <v>263</v>
      </c>
      <c r="K66" s="26" t="s">
        <v>264</v>
      </c>
    </row>
    <row r="67" spans="1:11" ht="15">
      <c r="A67" s="51"/>
      <c r="B67" s="65" t="str">
        <f t="shared" si="4"/>
        <v>0x1057</v>
      </c>
      <c r="C67" s="65" t="str">
        <f t="shared" si="5"/>
        <v>0x1057</v>
      </c>
      <c r="D67" s="27">
        <f t="shared" si="7"/>
        <v>4183</v>
      </c>
      <c r="E67" s="65">
        <f t="shared" si="6"/>
        <v>4183</v>
      </c>
      <c r="F67" s="26" t="s">
        <v>283</v>
      </c>
      <c r="G67" s="26" t="s">
        <v>170</v>
      </c>
      <c r="H67" s="26" t="s">
        <v>171</v>
      </c>
      <c r="I67" s="26">
        <v>1</v>
      </c>
      <c r="J67" s="66" t="s">
        <v>266</v>
      </c>
      <c r="K67" s="27">
        <v>1000</v>
      </c>
    </row>
    <row r="68" spans="1:11" ht="25.5">
      <c r="A68" s="51"/>
      <c r="B68" s="65" t="str">
        <f t="shared" si="4"/>
        <v>0x1058</v>
      </c>
      <c r="C68" s="65" t="str">
        <f t="shared" si="5"/>
        <v>0x1058</v>
      </c>
      <c r="D68" s="27">
        <f t="shared" si="7"/>
        <v>4184</v>
      </c>
      <c r="E68" s="65">
        <f t="shared" si="6"/>
        <v>4184</v>
      </c>
      <c r="F68" s="26" t="s">
        <v>284</v>
      </c>
      <c r="G68" s="26" t="s">
        <v>170</v>
      </c>
      <c r="H68" s="26" t="s">
        <v>171</v>
      </c>
      <c r="I68" s="26">
        <v>1</v>
      </c>
      <c r="J68" s="66" t="s">
        <v>268</v>
      </c>
      <c r="K68" s="27">
        <v>0</v>
      </c>
    </row>
    <row r="69" spans="1:11" ht="89.25">
      <c r="A69" s="51"/>
      <c r="B69" s="65" t="str">
        <f t="shared" si="4"/>
        <v>0x1059</v>
      </c>
      <c r="C69" s="65" t="str">
        <f t="shared" si="5"/>
        <v>0x1059</v>
      </c>
      <c r="D69" s="27">
        <f t="shared" si="7"/>
        <v>4185</v>
      </c>
      <c r="E69" s="65">
        <f t="shared" si="6"/>
        <v>4185</v>
      </c>
      <c r="F69" s="26" t="s">
        <v>285</v>
      </c>
      <c r="G69" s="26" t="s">
        <v>170</v>
      </c>
      <c r="H69" s="26" t="s">
        <v>171</v>
      </c>
      <c r="I69" s="26">
        <v>1</v>
      </c>
      <c r="J69" s="66" t="s">
        <v>270</v>
      </c>
      <c r="K69" s="27">
        <v>0</v>
      </c>
    </row>
    <row r="70" spans="1:11" ht="15">
      <c r="A70" s="51"/>
      <c r="B70" s="65" t="str">
        <f t="shared" si="4"/>
        <v>0x105A</v>
      </c>
      <c r="C70" s="65" t="str">
        <f t="shared" si="5"/>
        <v>0x105A</v>
      </c>
      <c r="D70" s="27">
        <f t="shared" si="7"/>
        <v>4186</v>
      </c>
      <c r="E70" s="65">
        <f t="shared" si="6"/>
        <v>4186</v>
      </c>
      <c r="F70" s="26" t="s">
        <v>286</v>
      </c>
      <c r="G70" s="26" t="s">
        <v>170</v>
      </c>
      <c r="H70" s="26" t="s">
        <v>171</v>
      </c>
      <c r="I70" s="26">
        <v>1</v>
      </c>
      <c r="J70" s="66" t="s">
        <v>261</v>
      </c>
      <c r="K70" s="27">
        <v>5</v>
      </c>
    </row>
    <row r="71" spans="1:11" ht="63.75">
      <c r="A71" s="51"/>
      <c r="B71" s="65" t="str">
        <f t="shared" si="4"/>
        <v>0x105B</v>
      </c>
      <c r="C71" s="65" t="str">
        <f t="shared" si="5"/>
        <v>0x105B</v>
      </c>
      <c r="D71" s="27">
        <f t="shared" si="7"/>
        <v>4187</v>
      </c>
      <c r="E71" s="65">
        <f t="shared" si="6"/>
        <v>4187</v>
      </c>
      <c r="F71" s="26" t="s">
        <v>287</v>
      </c>
      <c r="G71" s="26" t="s">
        <v>170</v>
      </c>
      <c r="H71" s="26" t="s">
        <v>171</v>
      </c>
      <c r="I71" s="26">
        <v>1</v>
      </c>
      <c r="J71" s="66" t="s">
        <v>263</v>
      </c>
      <c r="K71" s="26" t="s">
        <v>264</v>
      </c>
    </row>
    <row r="72" spans="1:11" ht="15">
      <c r="A72" s="51"/>
      <c r="B72" s="65" t="str">
        <f t="shared" si="4"/>
        <v>0x105C</v>
      </c>
      <c r="C72" s="65" t="str">
        <f t="shared" si="5"/>
        <v>0x105C</v>
      </c>
      <c r="D72" s="27">
        <f t="shared" si="7"/>
        <v>4188</v>
      </c>
      <c r="E72" s="65">
        <f t="shared" si="6"/>
        <v>4188</v>
      </c>
      <c r="F72" s="26" t="s">
        <v>288</v>
      </c>
      <c r="G72" s="26" t="s">
        <v>170</v>
      </c>
      <c r="H72" s="26" t="s">
        <v>171</v>
      </c>
      <c r="I72" s="26">
        <v>1</v>
      </c>
      <c r="J72" s="66" t="s">
        <v>266</v>
      </c>
      <c r="K72" s="27">
        <v>1000</v>
      </c>
    </row>
    <row r="73" spans="1:11" ht="25.5">
      <c r="A73" s="51"/>
      <c r="B73" s="65" t="str">
        <f t="shared" si="4"/>
        <v>0x105D</v>
      </c>
      <c r="C73" s="65" t="str">
        <f t="shared" si="5"/>
        <v>0x105D</v>
      </c>
      <c r="D73" s="27">
        <f t="shared" si="7"/>
        <v>4189</v>
      </c>
      <c r="E73" s="65">
        <f t="shared" si="6"/>
        <v>4189</v>
      </c>
      <c r="F73" s="26" t="s">
        <v>289</v>
      </c>
      <c r="G73" s="26" t="s">
        <v>170</v>
      </c>
      <c r="H73" s="26" t="s">
        <v>171</v>
      </c>
      <c r="I73" s="26">
        <v>1</v>
      </c>
      <c r="J73" s="66" t="s">
        <v>268</v>
      </c>
      <c r="K73" s="27">
        <v>0</v>
      </c>
    </row>
    <row r="74" spans="1:11" ht="89.25">
      <c r="A74" s="51"/>
      <c r="B74" s="65" t="str">
        <f t="shared" si="4"/>
        <v>0x105E</v>
      </c>
      <c r="C74" s="65" t="str">
        <f t="shared" si="5"/>
        <v>0x105E</v>
      </c>
      <c r="D74" s="27">
        <f t="shared" si="7"/>
        <v>4190</v>
      </c>
      <c r="E74" s="65">
        <f t="shared" si="6"/>
        <v>4190</v>
      </c>
      <c r="F74" s="26" t="s">
        <v>290</v>
      </c>
      <c r="G74" s="26" t="s">
        <v>170</v>
      </c>
      <c r="H74" s="26" t="s">
        <v>171</v>
      </c>
      <c r="I74" s="26">
        <v>1</v>
      </c>
      <c r="J74" s="66" t="s">
        <v>270</v>
      </c>
      <c r="K74" s="27">
        <v>1</v>
      </c>
    </row>
    <row r="75" spans="1:11" ht="15">
      <c r="A75" s="51"/>
      <c r="B75" s="65" t="str">
        <f t="shared" si="4"/>
        <v>0x105F</v>
      </c>
      <c r="C75" s="65" t="str">
        <f t="shared" si="5"/>
        <v>0x105F</v>
      </c>
      <c r="D75" s="27">
        <f t="shared" si="7"/>
        <v>4191</v>
      </c>
      <c r="E75" s="65">
        <f t="shared" si="6"/>
        <v>4191</v>
      </c>
      <c r="F75" s="26" t="s">
        <v>291</v>
      </c>
      <c r="G75" s="26" t="s">
        <v>170</v>
      </c>
      <c r="H75" s="26" t="s">
        <v>171</v>
      </c>
      <c r="I75" s="26">
        <v>1</v>
      </c>
      <c r="J75" s="66" t="s">
        <v>261</v>
      </c>
      <c r="K75" s="27">
        <v>6</v>
      </c>
    </row>
    <row r="76" spans="1:11" ht="63.75">
      <c r="A76" s="51"/>
      <c r="B76" s="65" t="str">
        <f t="shared" si="4"/>
        <v>0x1060</v>
      </c>
      <c r="C76" s="65" t="str">
        <f t="shared" si="5"/>
        <v>0x1060</v>
      </c>
      <c r="D76" s="27">
        <f t="shared" si="7"/>
        <v>4192</v>
      </c>
      <c r="E76" s="65">
        <f t="shared" si="6"/>
        <v>4192</v>
      </c>
      <c r="F76" s="26" t="s">
        <v>292</v>
      </c>
      <c r="G76" s="26" t="s">
        <v>170</v>
      </c>
      <c r="H76" s="26" t="s">
        <v>171</v>
      </c>
      <c r="I76" s="26">
        <v>1</v>
      </c>
      <c r="J76" s="66" t="s">
        <v>263</v>
      </c>
      <c r="K76" s="26" t="s">
        <v>264</v>
      </c>
    </row>
    <row r="77" spans="1:11" ht="15">
      <c r="A77" s="51"/>
      <c r="B77" s="65" t="str">
        <f t="shared" ref="B77:B108" si="8">"0x"&amp;DEC2HEX(D77,4)</f>
        <v>0x1061</v>
      </c>
      <c r="C77" s="65" t="str">
        <f t="shared" ref="C77:C108" si="9">"0x"&amp;DEC2HEX(E77,4)</f>
        <v>0x1061</v>
      </c>
      <c r="D77" s="27">
        <f t="shared" si="7"/>
        <v>4193</v>
      </c>
      <c r="E77" s="65">
        <f t="shared" ref="E77:E108" si="10">D77+I77-1</f>
        <v>4193</v>
      </c>
      <c r="F77" s="26" t="s">
        <v>293</v>
      </c>
      <c r="G77" s="26" t="s">
        <v>170</v>
      </c>
      <c r="H77" s="26" t="s">
        <v>171</v>
      </c>
      <c r="I77" s="26">
        <v>1</v>
      </c>
      <c r="J77" s="66" t="s">
        <v>266</v>
      </c>
      <c r="K77" s="27">
        <v>1000</v>
      </c>
    </row>
    <row r="78" spans="1:11" ht="25.5">
      <c r="A78" s="51"/>
      <c r="B78" s="65" t="str">
        <f t="shared" si="8"/>
        <v>0x1062</v>
      </c>
      <c r="C78" s="65" t="str">
        <f t="shared" si="9"/>
        <v>0x1062</v>
      </c>
      <c r="D78" s="27">
        <f t="shared" ref="D78:D109" si="11">D77+I77</f>
        <v>4194</v>
      </c>
      <c r="E78" s="65">
        <f t="shared" si="10"/>
        <v>4194</v>
      </c>
      <c r="F78" s="26" t="s">
        <v>294</v>
      </c>
      <c r="G78" s="26" t="s">
        <v>170</v>
      </c>
      <c r="H78" s="26" t="s">
        <v>171</v>
      </c>
      <c r="I78" s="26">
        <v>1</v>
      </c>
      <c r="J78" s="66" t="s">
        <v>268</v>
      </c>
      <c r="K78" s="27">
        <v>0</v>
      </c>
    </row>
    <row r="79" spans="1:11" ht="89.25">
      <c r="A79" s="51"/>
      <c r="B79" s="65" t="str">
        <f t="shared" si="8"/>
        <v>0x1063</v>
      </c>
      <c r="C79" s="65" t="str">
        <f t="shared" si="9"/>
        <v>0x1063</v>
      </c>
      <c r="D79" s="27">
        <f t="shared" si="11"/>
        <v>4195</v>
      </c>
      <c r="E79" s="65">
        <f t="shared" si="10"/>
        <v>4195</v>
      </c>
      <c r="F79" s="26" t="s">
        <v>295</v>
      </c>
      <c r="G79" s="26" t="s">
        <v>170</v>
      </c>
      <c r="H79" s="26" t="s">
        <v>171</v>
      </c>
      <c r="I79" s="26">
        <v>1</v>
      </c>
      <c r="J79" s="66" t="s">
        <v>270</v>
      </c>
      <c r="K79" s="27">
        <v>2</v>
      </c>
    </row>
    <row r="80" spans="1:11" ht="15">
      <c r="A80" s="51"/>
      <c r="B80" s="65" t="str">
        <f t="shared" si="8"/>
        <v>0x1064</v>
      </c>
      <c r="C80" s="65" t="str">
        <f t="shared" si="9"/>
        <v>0x1064</v>
      </c>
      <c r="D80" s="27">
        <f t="shared" si="11"/>
        <v>4196</v>
      </c>
      <c r="E80" s="65">
        <f t="shared" si="10"/>
        <v>4196</v>
      </c>
      <c r="F80" s="26" t="s">
        <v>296</v>
      </c>
      <c r="G80" s="26" t="s">
        <v>170</v>
      </c>
      <c r="H80" s="26" t="s">
        <v>171</v>
      </c>
      <c r="I80" s="26">
        <v>1</v>
      </c>
      <c r="J80" s="66" t="s">
        <v>261</v>
      </c>
      <c r="K80" s="27">
        <v>7</v>
      </c>
    </row>
    <row r="81" spans="1:11" ht="63.75">
      <c r="A81" s="51"/>
      <c r="B81" s="65" t="str">
        <f t="shared" si="8"/>
        <v>0x1065</v>
      </c>
      <c r="C81" s="65" t="str">
        <f t="shared" si="9"/>
        <v>0x1065</v>
      </c>
      <c r="D81" s="27">
        <f t="shared" si="11"/>
        <v>4197</v>
      </c>
      <c r="E81" s="65">
        <f t="shared" si="10"/>
        <v>4197</v>
      </c>
      <c r="F81" s="26" t="s">
        <v>297</v>
      </c>
      <c r="G81" s="26" t="s">
        <v>170</v>
      </c>
      <c r="H81" s="26" t="s">
        <v>171</v>
      </c>
      <c r="I81" s="26">
        <v>1</v>
      </c>
      <c r="J81" s="66" t="s">
        <v>298</v>
      </c>
      <c r="K81" s="26" t="s">
        <v>264</v>
      </c>
    </row>
    <row r="82" spans="1:11" ht="15">
      <c r="A82" s="51"/>
      <c r="B82" s="65" t="str">
        <f t="shared" si="8"/>
        <v>0x1066</v>
      </c>
      <c r="C82" s="65" t="str">
        <f t="shared" si="9"/>
        <v>0x1066</v>
      </c>
      <c r="D82" s="27">
        <f t="shared" si="11"/>
        <v>4198</v>
      </c>
      <c r="E82" s="65">
        <f t="shared" si="10"/>
        <v>4198</v>
      </c>
      <c r="F82" s="26" t="s">
        <v>299</v>
      </c>
      <c r="G82" s="26" t="s">
        <v>170</v>
      </c>
      <c r="H82" s="26" t="s">
        <v>171</v>
      </c>
      <c r="I82" s="26">
        <v>1</v>
      </c>
      <c r="J82" s="66" t="s">
        <v>266</v>
      </c>
      <c r="K82" s="27">
        <v>1000</v>
      </c>
    </row>
    <row r="83" spans="1:11" ht="25.5">
      <c r="A83" s="51"/>
      <c r="B83" s="65" t="str">
        <f t="shared" si="8"/>
        <v>0x1067</v>
      </c>
      <c r="C83" s="65" t="str">
        <f t="shared" si="9"/>
        <v>0x1067</v>
      </c>
      <c r="D83" s="27">
        <f t="shared" si="11"/>
        <v>4199</v>
      </c>
      <c r="E83" s="65">
        <f t="shared" si="10"/>
        <v>4199</v>
      </c>
      <c r="F83" s="26" t="s">
        <v>300</v>
      </c>
      <c r="G83" s="26" t="s">
        <v>170</v>
      </c>
      <c r="H83" s="26" t="s">
        <v>171</v>
      </c>
      <c r="I83" s="26">
        <v>1</v>
      </c>
      <c r="J83" s="66" t="s">
        <v>268</v>
      </c>
      <c r="K83" s="27">
        <v>0</v>
      </c>
    </row>
    <row r="84" spans="1:11" ht="89.25">
      <c r="A84" s="51"/>
      <c r="B84" s="65" t="str">
        <f t="shared" si="8"/>
        <v>0x1068</v>
      </c>
      <c r="C84" s="65" t="str">
        <f t="shared" si="9"/>
        <v>0x1068</v>
      </c>
      <c r="D84" s="27">
        <f t="shared" si="11"/>
        <v>4200</v>
      </c>
      <c r="E84" s="65">
        <f t="shared" si="10"/>
        <v>4200</v>
      </c>
      <c r="F84" s="26" t="s">
        <v>301</v>
      </c>
      <c r="G84" s="26" t="s">
        <v>170</v>
      </c>
      <c r="H84" s="26" t="s">
        <v>171</v>
      </c>
      <c r="I84" s="26">
        <v>1</v>
      </c>
      <c r="J84" s="66" t="s">
        <v>270</v>
      </c>
      <c r="K84" s="27">
        <v>0</v>
      </c>
    </row>
    <row r="85" spans="1:11" ht="15">
      <c r="A85" s="51"/>
      <c r="B85" s="65" t="str">
        <f t="shared" si="8"/>
        <v>0x1069</v>
      </c>
      <c r="C85" s="65" t="str">
        <f t="shared" si="9"/>
        <v>0x1069</v>
      </c>
      <c r="D85" s="27">
        <f t="shared" si="11"/>
        <v>4201</v>
      </c>
      <c r="E85" s="65">
        <f t="shared" si="10"/>
        <v>4201</v>
      </c>
      <c r="F85" s="26" t="s">
        <v>302</v>
      </c>
      <c r="G85" s="26" t="s">
        <v>170</v>
      </c>
      <c r="H85" s="26" t="s">
        <v>171</v>
      </c>
      <c r="I85" s="26">
        <v>1</v>
      </c>
      <c r="J85" s="66" t="s">
        <v>261</v>
      </c>
      <c r="K85" s="27">
        <v>8</v>
      </c>
    </row>
    <row r="86" spans="1:11" ht="63.75">
      <c r="A86" s="51"/>
      <c r="B86" s="65" t="str">
        <f t="shared" si="8"/>
        <v>0x106A</v>
      </c>
      <c r="C86" s="65" t="str">
        <f t="shared" si="9"/>
        <v>0x106A</v>
      </c>
      <c r="D86" s="27">
        <f t="shared" si="11"/>
        <v>4202</v>
      </c>
      <c r="E86" s="65">
        <f t="shared" si="10"/>
        <v>4202</v>
      </c>
      <c r="F86" s="26" t="s">
        <v>303</v>
      </c>
      <c r="G86" s="26" t="s">
        <v>170</v>
      </c>
      <c r="H86" s="26" t="s">
        <v>171</v>
      </c>
      <c r="I86" s="26">
        <v>1</v>
      </c>
      <c r="J86" s="66" t="s">
        <v>263</v>
      </c>
      <c r="K86" s="26" t="s">
        <v>264</v>
      </c>
    </row>
    <row r="87" spans="1:11" ht="15">
      <c r="A87" s="51"/>
      <c r="B87" s="65" t="str">
        <f t="shared" si="8"/>
        <v>0x106B</v>
      </c>
      <c r="C87" s="65" t="str">
        <f t="shared" si="9"/>
        <v>0x106B</v>
      </c>
      <c r="D87" s="27">
        <f t="shared" si="11"/>
        <v>4203</v>
      </c>
      <c r="E87" s="65">
        <f t="shared" si="10"/>
        <v>4203</v>
      </c>
      <c r="F87" s="26" t="s">
        <v>304</v>
      </c>
      <c r="G87" s="26" t="s">
        <v>170</v>
      </c>
      <c r="H87" s="26" t="s">
        <v>171</v>
      </c>
      <c r="I87" s="26">
        <v>1</v>
      </c>
      <c r="J87" s="66" t="s">
        <v>266</v>
      </c>
      <c r="K87" s="27">
        <v>1000</v>
      </c>
    </row>
    <row r="88" spans="1:11" ht="25.5">
      <c r="A88" s="51"/>
      <c r="B88" s="65" t="str">
        <f t="shared" si="8"/>
        <v>0x106C</v>
      </c>
      <c r="C88" s="65" t="str">
        <f t="shared" si="9"/>
        <v>0x106C</v>
      </c>
      <c r="D88" s="27">
        <f t="shared" si="11"/>
        <v>4204</v>
      </c>
      <c r="E88" s="65">
        <f t="shared" si="10"/>
        <v>4204</v>
      </c>
      <c r="F88" s="26" t="s">
        <v>305</v>
      </c>
      <c r="G88" s="26" t="s">
        <v>170</v>
      </c>
      <c r="H88" s="26" t="s">
        <v>171</v>
      </c>
      <c r="I88" s="26">
        <v>1</v>
      </c>
      <c r="J88" s="66" t="s">
        <v>268</v>
      </c>
      <c r="K88" s="27">
        <v>0</v>
      </c>
    </row>
    <row r="89" spans="1:11" ht="89.25">
      <c r="A89" s="51"/>
      <c r="B89" s="65" t="str">
        <f t="shared" si="8"/>
        <v>0x106D</v>
      </c>
      <c r="C89" s="65" t="str">
        <f t="shared" si="9"/>
        <v>0x106D</v>
      </c>
      <c r="D89" s="27">
        <f t="shared" si="11"/>
        <v>4205</v>
      </c>
      <c r="E89" s="65">
        <f t="shared" si="10"/>
        <v>4205</v>
      </c>
      <c r="F89" s="26" t="s">
        <v>306</v>
      </c>
      <c r="G89" s="26" t="s">
        <v>170</v>
      </c>
      <c r="H89" s="26" t="s">
        <v>171</v>
      </c>
      <c r="I89" s="26">
        <v>1</v>
      </c>
      <c r="J89" s="66" t="s">
        <v>270</v>
      </c>
      <c r="K89" s="27">
        <v>1</v>
      </c>
    </row>
    <row r="90" spans="1:11" ht="15">
      <c r="A90" s="51"/>
      <c r="B90" s="65" t="str">
        <f t="shared" si="8"/>
        <v>0x106E</v>
      </c>
      <c r="C90" s="65" t="str">
        <f t="shared" si="9"/>
        <v>0x106E</v>
      </c>
      <c r="D90" s="27">
        <f t="shared" si="11"/>
        <v>4206</v>
      </c>
      <c r="E90" s="65">
        <f t="shared" si="10"/>
        <v>4206</v>
      </c>
      <c r="F90" s="26" t="s">
        <v>307</v>
      </c>
      <c r="G90" s="26" t="s">
        <v>170</v>
      </c>
      <c r="H90" s="26" t="s">
        <v>171</v>
      </c>
      <c r="I90" s="26">
        <v>1</v>
      </c>
      <c r="J90" s="66" t="s">
        <v>261</v>
      </c>
      <c r="K90" s="27">
        <v>9</v>
      </c>
    </row>
    <row r="91" spans="1:11" ht="63.75">
      <c r="A91" s="51"/>
      <c r="B91" s="65" t="str">
        <f t="shared" si="8"/>
        <v>0x106F</v>
      </c>
      <c r="C91" s="65" t="str">
        <f t="shared" si="9"/>
        <v>0x106F</v>
      </c>
      <c r="D91" s="27">
        <f t="shared" si="11"/>
        <v>4207</v>
      </c>
      <c r="E91" s="65">
        <f t="shared" si="10"/>
        <v>4207</v>
      </c>
      <c r="F91" s="26" t="s">
        <v>308</v>
      </c>
      <c r="G91" s="26" t="s">
        <v>170</v>
      </c>
      <c r="H91" s="26" t="s">
        <v>171</v>
      </c>
      <c r="I91" s="26">
        <v>1</v>
      </c>
      <c r="J91" s="66" t="s">
        <v>263</v>
      </c>
      <c r="K91" s="26" t="s">
        <v>264</v>
      </c>
    </row>
    <row r="92" spans="1:11" ht="15">
      <c r="A92" s="51"/>
      <c r="B92" s="65" t="str">
        <f t="shared" si="8"/>
        <v>0x1070</v>
      </c>
      <c r="C92" s="65" t="str">
        <f t="shared" si="9"/>
        <v>0x1070</v>
      </c>
      <c r="D92" s="27">
        <f t="shared" si="11"/>
        <v>4208</v>
      </c>
      <c r="E92" s="65">
        <f t="shared" si="10"/>
        <v>4208</v>
      </c>
      <c r="F92" s="26" t="s">
        <v>309</v>
      </c>
      <c r="G92" s="26" t="s">
        <v>170</v>
      </c>
      <c r="H92" s="26" t="s">
        <v>171</v>
      </c>
      <c r="I92" s="26">
        <v>1</v>
      </c>
      <c r="J92" s="66" t="s">
        <v>266</v>
      </c>
      <c r="K92" s="27">
        <v>1000</v>
      </c>
    </row>
    <row r="93" spans="1:11" ht="25.5">
      <c r="A93" s="51"/>
      <c r="B93" s="65" t="str">
        <f t="shared" si="8"/>
        <v>0x1071</v>
      </c>
      <c r="C93" s="65" t="str">
        <f t="shared" si="9"/>
        <v>0x1071</v>
      </c>
      <c r="D93" s="27">
        <f t="shared" si="11"/>
        <v>4209</v>
      </c>
      <c r="E93" s="65">
        <f t="shared" si="10"/>
        <v>4209</v>
      </c>
      <c r="F93" s="26" t="s">
        <v>310</v>
      </c>
      <c r="G93" s="26" t="s">
        <v>170</v>
      </c>
      <c r="H93" s="26" t="s">
        <v>171</v>
      </c>
      <c r="I93" s="26">
        <v>1</v>
      </c>
      <c r="J93" s="66" t="s">
        <v>268</v>
      </c>
      <c r="K93" s="27">
        <v>0</v>
      </c>
    </row>
    <row r="94" spans="1:11" ht="89.25">
      <c r="A94" s="51"/>
      <c r="B94" s="65" t="str">
        <f t="shared" si="8"/>
        <v>0x1072</v>
      </c>
      <c r="C94" s="65" t="str">
        <f t="shared" si="9"/>
        <v>0x1072</v>
      </c>
      <c r="D94" s="27">
        <f t="shared" si="11"/>
        <v>4210</v>
      </c>
      <c r="E94" s="65">
        <f t="shared" si="10"/>
        <v>4210</v>
      </c>
      <c r="F94" s="26" t="s">
        <v>311</v>
      </c>
      <c r="G94" s="26" t="s">
        <v>170</v>
      </c>
      <c r="H94" s="26" t="s">
        <v>171</v>
      </c>
      <c r="I94" s="26">
        <v>1</v>
      </c>
      <c r="J94" s="66" t="s">
        <v>270</v>
      </c>
      <c r="K94" s="27">
        <v>2</v>
      </c>
    </row>
    <row r="95" spans="1:11" ht="15">
      <c r="A95" s="51"/>
      <c r="B95" s="65" t="str">
        <f t="shared" si="8"/>
        <v>0x1073</v>
      </c>
      <c r="C95" s="65" t="str">
        <f t="shared" si="9"/>
        <v>0x1073</v>
      </c>
      <c r="D95" s="27">
        <f t="shared" si="11"/>
        <v>4211</v>
      </c>
      <c r="E95" s="65">
        <f t="shared" si="10"/>
        <v>4211</v>
      </c>
      <c r="F95" s="26" t="s">
        <v>312</v>
      </c>
      <c r="G95" s="26" t="s">
        <v>170</v>
      </c>
      <c r="H95" s="26" t="s">
        <v>171</v>
      </c>
      <c r="I95" s="26">
        <v>1</v>
      </c>
      <c r="J95" s="66" t="s">
        <v>261</v>
      </c>
      <c r="K95" s="27">
        <v>10</v>
      </c>
    </row>
    <row r="96" spans="1:11" ht="63.75">
      <c r="A96" s="51"/>
      <c r="B96" s="65" t="str">
        <f t="shared" si="8"/>
        <v>0x1074</v>
      </c>
      <c r="C96" s="65" t="str">
        <f t="shared" si="9"/>
        <v>0x1074</v>
      </c>
      <c r="D96" s="27">
        <f t="shared" si="11"/>
        <v>4212</v>
      </c>
      <c r="E96" s="65">
        <f t="shared" si="10"/>
        <v>4212</v>
      </c>
      <c r="F96" s="26" t="s">
        <v>313</v>
      </c>
      <c r="G96" s="26" t="s">
        <v>170</v>
      </c>
      <c r="H96" s="26" t="s">
        <v>171</v>
      </c>
      <c r="I96" s="26">
        <v>1</v>
      </c>
      <c r="J96" s="66" t="s">
        <v>263</v>
      </c>
      <c r="K96" s="26" t="s">
        <v>264</v>
      </c>
    </row>
    <row r="97" spans="1:11" ht="15">
      <c r="A97" s="51"/>
      <c r="B97" s="65" t="str">
        <f t="shared" si="8"/>
        <v>0x1075</v>
      </c>
      <c r="C97" s="65" t="str">
        <f t="shared" si="9"/>
        <v>0x1075</v>
      </c>
      <c r="D97" s="27">
        <f t="shared" si="11"/>
        <v>4213</v>
      </c>
      <c r="E97" s="65">
        <f t="shared" si="10"/>
        <v>4213</v>
      </c>
      <c r="F97" s="26" t="s">
        <v>314</v>
      </c>
      <c r="G97" s="26" t="s">
        <v>170</v>
      </c>
      <c r="H97" s="26" t="s">
        <v>171</v>
      </c>
      <c r="I97" s="26">
        <v>1</v>
      </c>
      <c r="J97" s="66" t="s">
        <v>266</v>
      </c>
      <c r="K97" s="27">
        <v>1000</v>
      </c>
    </row>
    <row r="98" spans="1:11" ht="25.5">
      <c r="A98" s="51"/>
      <c r="B98" s="65" t="str">
        <f t="shared" si="8"/>
        <v>0x1076</v>
      </c>
      <c r="C98" s="65" t="str">
        <f t="shared" si="9"/>
        <v>0x1076</v>
      </c>
      <c r="D98" s="27">
        <f t="shared" si="11"/>
        <v>4214</v>
      </c>
      <c r="E98" s="65">
        <f t="shared" si="10"/>
        <v>4214</v>
      </c>
      <c r="F98" s="26" t="s">
        <v>315</v>
      </c>
      <c r="G98" s="26" t="s">
        <v>170</v>
      </c>
      <c r="H98" s="26" t="s">
        <v>171</v>
      </c>
      <c r="I98" s="26">
        <v>1</v>
      </c>
      <c r="J98" s="66" t="s">
        <v>268</v>
      </c>
      <c r="K98" s="27">
        <v>0</v>
      </c>
    </row>
    <row r="99" spans="1:11" ht="89.25">
      <c r="A99" s="51"/>
      <c r="B99" s="65" t="str">
        <f t="shared" si="8"/>
        <v>0x1077</v>
      </c>
      <c r="C99" s="65" t="str">
        <f t="shared" si="9"/>
        <v>0x1077</v>
      </c>
      <c r="D99" s="27">
        <f t="shared" si="11"/>
        <v>4215</v>
      </c>
      <c r="E99" s="65">
        <f t="shared" si="10"/>
        <v>4215</v>
      </c>
      <c r="F99" s="26" t="s">
        <v>316</v>
      </c>
      <c r="G99" s="26" t="s">
        <v>170</v>
      </c>
      <c r="H99" s="26" t="s">
        <v>171</v>
      </c>
      <c r="I99" s="26">
        <v>1</v>
      </c>
      <c r="J99" s="66" t="s">
        <v>270</v>
      </c>
      <c r="K99" s="27">
        <v>0</v>
      </c>
    </row>
    <row r="100" spans="1:11" ht="15">
      <c r="A100" s="51"/>
      <c r="B100" s="65" t="str">
        <f t="shared" si="8"/>
        <v>0x1078</v>
      </c>
      <c r="C100" s="65" t="str">
        <f t="shared" si="9"/>
        <v>0x1078</v>
      </c>
      <c r="D100" s="27">
        <f t="shared" si="11"/>
        <v>4216</v>
      </c>
      <c r="E100" s="65">
        <f t="shared" si="10"/>
        <v>4216</v>
      </c>
      <c r="F100" s="26" t="s">
        <v>317</v>
      </c>
      <c r="G100" s="26" t="s">
        <v>170</v>
      </c>
      <c r="H100" s="26" t="s">
        <v>171</v>
      </c>
      <c r="I100" s="26">
        <v>1</v>
      </c>
      <c r="J100" s="66" t="s">
        <v>261</v>
      </c>
      <c r="K100" s="27">
        <v>11</v>
      </c>
    </row>
    <row r="101" spans="1:11" ht="63.75">
      <c r="A101" s="51"/>
      <c r="B101" s="65" t="str">
        <f t="shared" si="8"/>
        <v>0x1079</v>
      </c>
      <c r="C101" s="65" t="str">
        <f t="shared" si="9"/>
        <v>0x1079</v>
      </c>
      <c r="D101" s="27">
        <f t="shared" si="11"/>
        <v>4217</v>
      </c>
      <c r="E101" s="65">
        <f t="shared" si="10"/>
        <v>4217</v>
      </c>
      <c r="F101" s="26" t="s">
        <v>318</v>
      </c>
      <c r="G101" s="26" t="s">
        <v>170</v>
      </c>
      <c r="H101" s="26" t="s">
        <v>171</v>
      </c>
      <c r="I101" s="26">
        <v>1</v>
      </c>
      <c r="J101" s="66" t="s">
        <v>263</v>
      </c>
      <c r="K101" s="26" t="s">
        <v>264</v>
      </c>
    </row>
    <row r="102" spans="1:11" ht="15">
      <c r="A102" s="51"/>
      <c r="B102" s="65" t="str">
        <f t="shared" si="8"/>
        <v>0x107A</v>
      </c>
      <c r="C102" s="65" t="str">
        <f t="shared" si="9"/>
        <v>0x107A</v>
      </c>
      <c r="D102" s="27">
        <f t="shared" si="11"/>
        <v>4218</v>
      </c>
      <c r="E102" s="65">
        <f t="shared" si="10"/>
        <v>4218</v>
      </c>
      <c r="F102" s="26" t="s">
        <v>319</v>
      </c>
      <c r="G102" s="26" t="s">
        <v>170</v>
      </c>
      <c r="H102" s="26" t="s">
        <v>171</v>
      </c>
      <c r="I102" s="26">
        <v>1</v>
      </c>
      <c r="J102" s="66" t="s">
        <v>266</v>
      </c>
      <c r="K102" s="27">
        <v>1000</v>
      </c>
    </row>
    <row r="103" spans="1:11" ht="25.5">
      <c r="A103" s="51"/>
      <c r="B103" s="65" t="str">
        <f t="shared" si="8"/>
        <v>0x107B</v>
      </c>
      <c r="C103" s="65" t="str">
        <f t="shared" si="9"/>
        <v>0x107B</v>
      </c>
      <c r="D103" s="27">
        <f t="shared" si="11"/>
        <v>4219</v>
      </c>
      <c r="E103" s="65">
        <f t="shared" si="10"/>
        <v>4219</v>
      </c>
      <c r="F103" s="26" t="s">
        <v>320</v>
      </c>
      <c r="G103" s="26" t="s">
        <v>170</v>
      </c>
      <c r="H103" s="26" t="s">
        <v>171</v>
      </c>
      <c r="I103" s="26">
        <v>1</v>
      </c>
      <c r="J103" s="66" t="s">
        <v>268</v>
      </c>
      <c r="K103" s="27">
        <v>0</v>
      </c>
    </row>
    <row r="104" spans="1:11" ht="89.25">
      <c r="A104" s="51"/>
      <c r="B104" s="65" t="str">
        <f t="shared" si="8"/>
        <v>0x107C</v>
      </c>
      <c r="C104" s="65" t="str">
        <f t="shared" si="9"/>
        <v>0x107C</v>
      </c>
      <c r="D104" s="27">
        <f t="shared" si="11"/>
        <v>4220</v>
      </c>
      <c r="E104" s="65">
        <f t="shared" si="10"/>
        <v>4220</v>
      </c>
      <c r="F104" s="26" t="s">
        <v>321</v>
      </c>
      <c r="G104" s="26" t="s">
        <v>170</v>
      </c>
      <c r="H104" s="26" t="s">
        <v>171</v>
      </c>
      <c r="I104" s="26">
        <v>1</v>
      </c>
      <c r="J104" s="66" t="s">
        <v>270</v>
      </c>
      <c r="K104" s="27">
        <v>1</v>
      </c>
    </row>
    <row r="105" spans="1:11" ht="15">
      <c r="A105" s="51"/>
      <c r="B105" s="65" t="str">
        <f t="shared" si="8"/>
        <v>0x107D</v>
      </c>
      <c r="C105" s="65" t="str">
        <f t="shared" si="9"/>
        <v>0x107D</v>
      </c>
      <c r="D105" s="27">
        <f t="shared" si="11"/>
        <v>4221</v>
      </c>
      <c r="E105" s="65">
        <f t="shared" si="10"/>
        <v>4221</v>
      </c>
      <c r="F105" s="26" t="s">
        <v>322</v>
      </c>
      <c r="G105" s="26" t="s">
        <v>170</v>
      </c>
      <c r="H105" s="26" t="s">
        <v>171</v>
      </c>
      <c r="I105" s="26">
        <v>1</v>
      </c>
      <c r="J105" s="66" t="s">
        <v>261</v>
      </c>
      <c r="K105" s="27">
        <v>12</v>
      </c>
    </row>
    <row r="106" spans="1:11" ht="63.75">
      <c r="A106" s="51"/>
      <c r="B106" s="65" t="str">
        <f t="shared" si="8"/>
        <v>0x107E</v>
      </c>
      <c r="C106" s="65" t="str">
        <f t="shared" si="9"/>
        <v>0x107E</v>
      </c>
      <c r="D106" s="27">
        <f t="shared" si="11"/>
        <v>4222</v>
      </c>
      <c r="E106" s="65">
        <f t="shared" si="10"/>
        <v>4222</v>
      </c>
      <c r="F106" s="26" t="s">
        <v>323</v>
      </c>
      <c r="G106" s="26" t="s">
        <v>170</v>
      </c>
      <c r="H106" s="26" t="s">
        <v>171</v>
      </c>
      <c r="I106" s="26">
        <v>1</v>
      </c>
      <c r="J106" s="66" t="s">
        <v>263</v>
      </c>
      <c r="K106" s="26" t="s">
        <v>264</v>
      </c>
    </row>
    <row r="107" spans="1:11" ht="15">
      <c r="A107" s="51"/>
      <c r="B107" s="65" t="str">
        <f t="shared" si="8"/>
        <v>0x107F</v>
      </c>
      <c r="C107" s="65" t="str">
        <f t="shared" si="9"/>
        <v>0x107F</v>
      </c>
      <c r="D107" s="27">
        <f t="shared" si="11"/>
        <v>4223</v>
      </c>
      <c r="E107" s="65">
        <f t="shared" si="10"/>
        <v>4223</v>
      </c>
      <c r="F107" s="26" t="s">
        <v>324</v>
      </c>
      <c r="G107" s="26" t="s">
        <v>170</v>
      </c>
      <c r="H107" s="26" t="s">
        <v>171</v>
      </c>
      <c r="I107" s="26">
        <v>1</v>
      </c>
      <c r="J107" s="66" t="s">
        <v>266</v>
      </c>
      <c r="K107" s="27">
        <v>1000</v>
      </c>
    </row>
    <row r="108" spans="1:11" ht="25.5">
      <c r="A108" s="51"/>
      <c r="B108" s="65" t="str">
        <f t="shared" si="8"/>
        <v>0x1080</v>
      </c>
      <c r="C108" s="65" t="str">
        <f t="shared" si="9"/>
        <v>0x1080</v>
      </c>
      <c r="D108" s="27">
        <f t="shared" si="11"/>
        <v>4224</v>
      </c>
      <c r="E108" s="65">
        <f t="shared" si="10"/>
        <v>4224</v>
      </c>
      <c r="F108" s="26" t="s">
        <v>325</v>
      </c>
      <c r="G108" s="26" t="s">
        <v>170</v>
      </c>
      <c r="H108" s="26" t="s">
        <v>171</v>
      </c>
      <c r="I108" s="26">
        <v>1</v>
      </c>
      <c r="J108" s="66" t="s">
        <v>268</v>
      </c>
      <c r="K108" s="27">
        <v>0</v>
      </c>
    </row>
    <row r="109" spans="1:11" ht="89.25">
      <c r="A109" s="51"/>
      <c r="B109" s="65" t="str">
        <f t="shared" ref="B109:B140" si="12">"0x"&amp;DEC2HEX(D109,4)</f>
        <v>0x1081</v>
      </c>
      <c r="C109" s="65" t="str">
        <f t="shared" ref="C109:C140" si="13">"0x"&amp;DEC2HEX(E109,4)</f>
        <v>0x1081</v>
      </c>
      <c r="D109" s="27">
        <f t="shared" si="11"/>
        <v>4225</v>
      </c>
      <c r="E109" s="65">
        <f t="shared" ref="E109:E140" si="14">D109+I109-1</f>
        <v>4225</v>
      </c>
      <c r="F109" s="26" t="s">
        <v>326</v>
      </c>
      <c r="G109" s="26" t="s">
        <v>170</v>
      </c>
      <c r="H109" s="26" t="s">
        <v>171</v>
      </c>
      <c r="I109" s="26">
        <v>1</v>
      </c>
      <c r="J109" s="66" t="s">
        <v>270</v>
      </c>
      <c r="K109" s="27">
        <v>2</v>
      </c>
    </row>
    <row r="110" spans="1:11" ht="15">
      <c r="A110" s="51"/>
      <c r="B110" s="65" t="str">
        <f t="shared" si="12"/>
        <v>0x1082</v>
      </c>
      <c r="C110" s="65" t="str">
        <f t="shared" si="13"/>
        <v>0x1082</v>
      </c>
      <c r="D110" s="27">
        <f t="shared" ref="D110:D141" si="15">D109+I109</f>
        <v>4226</v>
      </c>
      <c r="E110" s="65">
        <f t="shared" si="14"/>
        <v>4226</v>
      </c>
      <c r="F110" s="26" t="s">
        <v>327</v>
      </c>
      <c r="G110" s="26" t="s">
        <v>170</v>
      </c>
      <c r="H110" s="26" t="s">
        <v>171</v>
      </c>
      <c r="I110" s="26">
        <v>1</v>
      </c>
      <c r="J110" s="66" t="s">
        <v>261</v>
      </c>
      <c r="K110" s="27">
        <v>13</v>
      </c>
    </row>
    <row r="111" spans="1:11" ht="63.75">
      <c r="A111" s="51"/>
      <c r="B111" s="65" t="str">
        <f t="shared" si="12"/>
        <v>0x1083</v>
      </c>
      <c r="C111" s="65" t="str">
        <f t="shared" si="13"/>
        <v>0x1083</v>
      </c>
      <c r="D111" s="27">
        <f t="shared" si="15"/>
        <v>4227</v>
      </c>
      <c r="E111" s="65">
        <f t="shared" si="14"/>
        <v>4227</v>
      </c>
      <c r="F111" s="26" t="s">
        <v>328</v>
      </c>
      <c r="G111" s="26" t="s">
        <v>170</v>
      </c>
      <c r="H111" s="26" t="s">
        <v>171</v>
      </c>
      <c r="I111" s="26">
        <v>1</v>
      </c>
      <c r="J111" s="66" t="s">
        <v>263</v>
      </c>
      <c r="K111" s="26" t="s">
        <v>264</v>
      </c>
    </row>
    <row r="112" spans="1:11" ht="15">
      <c r="A112" s="51"/>
      <c r="B112" s="65" t="str">
        <f t="shared" si="12"/>
        <v>0x1084</v>
      </c>
      <c r="C112" s="65" t="str">
        <f t="shared" si="13"/>
        <v>0x1084</v>
      </c>
      <c r="D112" s="27">
        <f t="shared" si="15"/>
        <v>4228</v>
      </c>
      <c r="E112" s="65">
        <f t="shared" si="14"/>
        <v>4228</v>
      </c>
      <c r="F112" s="26" t="s">
        <v>329</v>
      </c>
      <c r="G112" s="26" t="s">
        <v>170</v>
      </c>
      <c r="H112" s="26" t="s">
        <v>171</v>
      </c>
      <c r="I112" s="26">
        <v>1</v>
      </c>
      <c r="J112" s="66" t="s">
        <v>266</v>
      </c>
      <c r="K112" s="27">
        <v>1000</v>
      </c>
    </row>
    <row r="113" spans="1:11" ht="25.5">
      <c r="A113" s="51"/>
      <c r="B113" s="65" t="str">
        <f t="shared" si="12"/>
        <v>0x1085</v>
      </c>
      <c r="C113" s="65" t="str">
        <f t="shared" si="13"/>
        <v>0x1085</v>
      </c>
      <c r="D113" s="27">
        <f t="shared" si="15"/>
        <v>4229</v>
      </c>
      <c r="E113" s="65">
        <f t="shared" si="14"/>
        <v>4229</v>
      </c>
      <c r="F113" s="26" t="s">
        <v>330</v>
      </c>
      <c r="G113" s="26" t="s">
        <v>170</v>
      </c>
      <c r="H113" s="26" t="s">
        <v>171</v>
      </c>
      <c r="I113" s="26">
        <v>1</v>
      </c>
      <c r="J113" s="66" t="s">
        <v>268</v>
      </c>
      <c r="K113" s="27">
        <v>0</v>
      </c>
    </row>
    <row r="114" spans="1:11" ht="89.25">
      <c r="A114" s="51"/>
      <c r="B114" s="65" t="str">
        <f t="shared" si="12"/>
        <v>0x1086</v>
      </c>
      <c r="C114" s="65" t="str">
        <f t="shared" si="13"/>
        <v>0x1086</v>
      </c>
      <c r="D114" s="27">
        <f t="shared" si="15"/>
        <v>4230</v>
      </c>
      <c r="E114" s="65">
        <f t="shared" si="14"/>
        <v>4230</v>
      </c>
      <c r="F114" s="26" t="s">
        <v>331</v>
      </c>
      <c r="G114" s="26" t="s">
        <v>170</v>
      </c>
      <c r="H114" s="26" t="s">
        <v>171</v>
      </c>
      <c r="I114" s="26">
        <v>1</v>
      </c>
      <c r="J114" s="66" t="s">
        <v>270</v>
      </c>
      <c r="K114" s="27">
        <v>0</v>
      </c>
    </row>
    <row r="115" spans="1:11" ht="15">
      <c r="A115" s="51"/>
      <c r="B115" s="65" t="str">
        <f t="shared" si="12"/>
        <v>0x1087</v>
      </c>
      <c r="C115" s="65" t="str">
        <f t="shared" si="13"/>
        <v>0x1087</v>
      </c>
      <c r="D115" s="27">
        <f t="shared" si="15"/>
        <v>4231</v>
      </c>
      <c r="E115" s="65">
        <f t="shared" si="14"/>
        <v>4231</v>
      </c>
      <c r="F115" s="26" t="s">
        <v>332</v>
      </c>
      <c r="G115" s="26" t="s">
        <v>170</v>
      </c>
      <c r="H115" s="26" t="s">
        <v>171</v>
      </c>
      <c r="I115" s="26">
        <v>1</v>
      </c>
      <c r="J115" s="66" t="s">
        <v>261</v>
      </c>
      <c r="K115" s="27">
        <v>14</v>
      </c>
    </row>
    <row r="116" spans="1:11" ht="63.75">
      <c r="A116" s="51"/>
      <c r="B116" s="65" t="str">
        <f t="shared" si="12"/>
        <v>0x1088</v>
      </c>
      <c r="C116" s="65" t="str">
        <f t="shared" si="13"/>
        <v>0x1088</v>
      </c>
      <c r="D116" s="27">
        <f t="shared" si="15"/>
        <v>4232</v>
      </c>
      <c r="E116" s="65">
        <f t="shared" si="14"/>
        <v>4232</v>
      </c>
      <c r="F116" s="26" t="s">
        <v>333</v>
      </c>
      <c r="G116" s="26" t="s">
        <v>170</v>
      </c>
      <c r="H116" s="26" t="s">
        <v>171</v>
      </c>
      <c r="I116" s="26">
        <v>1</v>
      </c>
      <c r="J116" s="66" t="s">
        <v>263</v>
      </c>
      <c r="K116" s="26" t="s">
        <v>264</v>
      </c>
    </row>
    <row r="117" spans="1:11" ht="15">
      <c r="A117" s="51"/>
      <c r="B117" s="65" t="str">
        <f t="shared" si="12"/>
        <v>0x1089</v>
      </c>
      <c r="C117" s="65" t="str">
        <f t="shared" si="13"/>
        <v>0x1089</v>
      </c>
      <c r="D117" s="27">
        <f t="shared" si="15"/>
        <v>4233</v>
      </c>
      <c r="E117" s="65">
        <f t="shared" si="14"/>
        <v>4233</v>
      </c>
      <c r="F117" s="26" t="s">
        <v>334</v>
      </c>
      <c r="G117" s="26" t="s">
        <v>170</v>
      </c>
      <c r="H117" s="26" t="s">
        <v>171</v>
      </c>
      <c r="I117" s="26">
        <v>1</v>
      </c>
      <c r="J117" s="66" t="s">
        <v>266</v>
      </c>
      <c r="K117" s="27">
        <v>1000</v>
      </c>
    </row>
    <row r="118" spans="1:11" ht="25.5">
      <c r="A118" s="51"/>
      <c r="B118" s="65" t="str">
        <f t="shared" si="12"/>
        <v>0x108A</v>
      </c>
      <c r="C118" s="65" t="str">
        <f t="shared" si="13"/>
        <v>0x108A</v>
      </c>
      <c r="D118" s="27">
        <f t="shared" si="15"/>
        <v>4234</v>
      </c>
      <c r="E118" s="65">
        <f t="shared" si="14"/>
        <v>4234</v>
      </c>
      <c r="F118" s="26" t="s">
        <v>335</v>
      </c>
      <c r="G118" s="26" t="s">
        <v>170</v>
      </c>
      <c r="H118" s="26" t="s">
        <v>171</v>
      </c>
      <c r="I118" s="26">
        <v>1</v>
      </c>
      <c r="J118" s="66" t="s">
        <v>268</v>
      </c>
      <c r="K118" s="27">
        <v>0</v>
      </c>
    </row>
    <row r="119" spans="1:11" ht="89.25">
      <c r="A119" s="51"/>
      <c r="B119" s="65" t="str">
        <f t="shared" si="12"/>
        <v>0x108B</v>
      </c>
      <c r="C119" s="65" t="str">
        <f t="shared" si="13"/>
        <v>0x108B</v>
      </c>
      <c r="D119" s="27">
        <f t="shared" si="15"/>
        <v>4235</v>
      </c>
      <c r="E119" s="65">
        <f t="shared" si="14"/>
        <v>4235</v>
      </c>
      <c r="F119" s="26" t="s">
        <v>336</v>
      </c>
      <c r="G119" s="26" t="s">
        <v>170</v>
      </c>
      <c r="H119" s="26" t="s">
        <v>171</v>
      </c>
      <c r="I119" s="26">
        <v>1</v>
      </c>
      <c r="J119" s="66" t="s">
        <v>270</v>
      </c>
      <c r="K119" s="27">
        <v>1</v>
      </c>
    </row>
    <row r="120" spans="1:11" ht="15">
      <c r="A120" s="51"/>
      <c r="B120" s="65" t="str">
        <f t="shared" si="12"/>
        <v>0x108C</v>
      </c>
      <c r="C120" s="65" t="str">
        <f t="shared" si="13"/>
        <v>0x108C</v>
      </c>
      <c r="D120" s="27">
        <f t="shared" si="15"/>
        <v>4236</v>
      </c>
      <c r="E120" s="65">
        <f t="shared" si="14"/>
        <v>4236</v>
      </c>
      <c r="F120" s="26" t="s">
        <v>337</v>
      </c>
      <c r="G120" s="26" t="s">
        <v>170</v>
      </c>
      <c r="H120" s="26" t="s">
        <v>171</v>
      </c>
      <c r="I120" s="26">
        <v>1</v>
      </c>
      <c r="J120" s="66" t="s">
        <v>261</v>
      </c>
      <c r="K120" s="27">
        <v>15</v>
      </c>
    </row>
    <row r="121" spans="1:11" ht="63.75">
      <c r="A121" s="51"/>
      <c r="B121" s="65" t="str">
        <f t="shared" si="12"/>
        <v>0x108D</v>
      </c>
      <c r="C121" s="65" t="str">
        <f t="shared" si="13"/>
        <v>0x108D</v>
      </c>
      <c r="D121" s="27">
        <f t="shared" si="15"/>
        <v>4237</v>
      </c>
      <c r="E121" s="65">
        <f t="shared" si="14"/>
        <v>4237</v>
      </c>
      <c r="F121" s="26" t="s">
        <v>338</v>
      </c>
      <c r="G121" s="26" t="s">
        <v>170</v>
      </c>
      <c r="H121" s="26" t="s">
        <v>171</v>
      </c>
      <c r="I121" s="26">
        <v>1</v>
      </c>
      <c r="J121" s="66" t="s">
        <v>263</v>
      </c>
      <c r="K121" s="26" t="s">
        <v>264</v>
      </c>
    </row>
    <row r="122" spans="1:11" ht="15">
      <c r="A122" s="51"/>
      <c r="B122" s="65" t="str">
        <f t="shared" si="12"/>
        <v>0x108E</v>
      </c>
      <c r="C122" s="65" t="str">
        <f t="shared" si="13"/>
        <v>0x108E</v>
      </c>
      <c r="D122" s="27">
        <f t="shared" si="15"/>
        <v>4238</v>
      </c>
      <c r="E122" s="65">
        <f t="shared" si="14"/>
        <v>4238</v>
      </c>
      <c r="F122" s="26" t="s">
        <v>339</v>
      </c>
      <c r="G122" s="26" t="s">
        <v>170</v>
      </c>
      <c r="H122" s="26" t="s">
        <v>171</v>
      </c>
      <c r="I122" s="26">
        <v>1</v>
      </c>
      <c r="J122" s="66" t="s">
        <v>266</v>
      </c>
      <c r="K122" s="27">
        <v>1000</v>
      </c>
    </row>
    <row r="123" spans="1:11" ht="25.5">
      <c r="A123" s="51"/>
      <c r="B123" s="65" t="str">
        <f t="shared" si="12"/>
        <v>0x108F</v>
      </c>
      <c r="C123" s="65" t="str">
        <f t="shared" si="13"/>
        <v>0x108F</v>
      </c>
      <c r="D123" s="27">
        <f t="shared" si="15"/>
        <v>4239</v>
      </c>
      <c r="E123" s="65">
        <f t="shared" si="14"/>
        <v>4239</v>
      </c>
      <c r="F123" s="26" t="s">
        <v>340</v>
      </c>
      <c r="G123" s="26" t="s">
        <v>170</v>
      </c>
      <c r="H123" s="26" t="s">
        <v>171</v>
      </c>
      <c r="I123" s="26">
        <v>1</v>
      </c>
      <c r="J123" s="66" t="s">
        <v>268</v>
      </c>
      <c r="K123" s="27">
        <v>0</v>
      </c>
    </row>
    <row r="124" spans="1:11" ht="89.25">
      <c r="A124" s="51"/>
      <c r="B124" s="65" t="str">
        <f t="shared" si="12"/>
        <v>0x1090</v>
      </c>
      <c r="C124" s="65" t="str">
        <f t="shared" si="13"/>
        <v>0x1090</v>
      </c>
      <c r="D124" s="27">
        <f t="shared" si="15"/>
        <v>4240</v>
      </c>
      <c r="E124" s="65">
        <f t="shared" si="14"/>
        <v>4240</v>
      </c>
      <c r="F124" s="26" t="s">
        <v>341</v>
      </c>
      <c r="G124" s="26" t="s">
        <v>170</v>
      </c>
      <c r="H124" s="26" t="s">
        <v>171</v>
      </c>
      <c r="I124" s="26">
        <v>1</v>
      </c>
      <c r="J124" s="66" t="s">
        <v>270</v>
      </c>
      <c r="K124" s="27">
        <v>2</v>
      </c>
    </row>
    <row r="125" spans="1:11" ht="15">
      <c r="A125" s="51"/>
      <c r="B125" s="65" t="str">
        <f t="shared" si="12"/>
        <v>0x1091</v>
      </c>
      <c r="C125" s="65" t="str">
        <f t="shared" si="13"/>
        <v>0x1091</v>
      </c>
      <c r="D125" s="27">
        <f t="shared" si="15"/>
        <v>4241</v>
      </c>
      <c r="E125" s="65">
        <f t="shared" si="14"/>
        <v>4241</v>
      </c>
      <c r="F125" s="26" t="s">
        <v>342</v>
      </c>
      <c r="G125" s="26" t="s">
        <v>170</v>
      </c>
      <c r="H125" s="26" t="s">
        <v>171</v>
      </c>
      <c r="I125" s="26">
        <v>1</v>
      </c>
      <c r="J125" s="66" t="s">
        <v>261</v>
      </c>
      <c r="K125" s="27">
        <v>16</v>
      </c>
    </row>
    <row r="126" spans="1:11" ht="63.75">
      <c r="A126" s="51"/>
      <c r="B126" s="65" t="str">
        <f t="shared" si="12"/>
        <v>0x1092</v>
      </c>
      <c r="C126" s="65" t="str">
        <f t="shared" si="13"/>
        <v>0x1092</v>
      </c>
      <c r="D126" s="27">
        <f t="shared" si="15"/>
        <v>4242</v>
      </c>
      <c r="E126" s="65">
        <f t="shared" si="14"/>
        <v>4242</v>
      </c>
      <c r="F126" s="26" t="s">
        <v>343</v>
      </c>
      <c r="G126" s="26" t="s">
        <v>170</v>
      </c>
      <c r="H126" s="26" t="s">
        <v>171</v>
      </c>
      <c r="I126" s="26">
        <v>1</v>
      </c>
      <c r="J126" s="66" t="s">
        <v>298</v>
      </c>
      <c r="K126" s="26" t="s">
        <v>264</v>
      </c>
    </row>
    <row r="127" spans="1:11" ht="15">
      <c r="A127" s="51"/>
      <c r="B127" s="65" t="str">
        <f t="shared" si="12"/>
        <v>0x1093</v>
      </c>
      <c r="C127" s="65" t="str">
        <f t="shared" si="13"/>
        <v>0x1093</v>
      </c>
      <c r="D127" s="27">
        <f t="shared" si="15"/>
        <v>4243</v>
      </c>
      <c r="E127" s="65">
        <f t="shared" si="14"/>
        <v>4243</v>
      </c>
      <c r="F127" s="26" t="s">
        <v>344</v>
      </c>
      <c r="G127" s="26" t="s">
        <v>170</v>
      </c>
      <c r="H127" s="26" t="s">
        <v>171</v>
      </c>
      <c r="I127" s="26">
        <v>1</v>
      </c>
      <c r="J127" s="66" t="s">
        <v>266</v>
      </c>
      <c r="K127" s="27">
        <v>1000</v>
      </c>
    </row>
    <row r="128" spans="1:11" ht="25.5">
      <c r="A128" s="51"/>
      <c r="B128" s="65" t="str">
        <f t="shared" si="12"/>
        <v>0x1094</v>
      </c>
      <c r="C128" s="65" t="str">
        <f t="shared" si="13"/>
        <v>0x1094</v>
      </c>
      <c r="D128" s="27">
        <f t="shared" si="15"/>
        <v>4244</v>
      </c>
      <c r="E128" s="65">
        <f t="shared" si="14"/>
        <v>4244</v>
      </c>
      <c r="F128" s="26" t="s">
        <v>345</v>
      </c>
      <c r="G128" s="26" t="s">
        <v>170</v>
      </c>
      <c r="H128" s="26" t="s">
        <v>171</v>
      </c>
      <c r="I128" s="26">
        <v>1</v>
      </c>
      <c r="J128" s="66" t="s">
        <v>268</v>
      </c>
      <c r="K128" s="27">
        <v>0</v>
      </c>
    </row>
    <row r="129" spans="1:11" ht="89.25">
      <c r="A129" s="51"/>
      <c r="B129" s="65" t="str">
        <f t="shared" si="12"/>
        <v>0x1095</v>
      </c>
      <c r="C129" s="65" t="str">
        <f t="shared" si="13"/>
        <v>0x1095</v>
      </c>
      <c r="D129" s="27">
        <f t="shared" si="15"/>
        <v>4245</v>
      </c>
      <c r="E129" s="65">
        <f t="shared" si="14"/>
        <v>4245</v>
      </c>
      <c r="F129" s="26" t="s">
        <v>346</v>
      </c>
      <c r="G129" s="26" t="s">
        <v>170</v>
      </c>
      <c r="H129" s="26" t="s">
        <v>171</v>
      </c>
      <c r="I129" s="26">
        <v>1</v>
      </c>
      <c r="J129" s="66" t="s">
        <v>270</v>
      </c>
      <c r="K129" s="27">
        <v>0</v>
      </c>
    </row>
    <row r="130" spans="1:11" ht="15">
      <c r="A130" s="51"/>
      <c r="B130" s="65" t="str">
        <f t="shared" si="12"/>
        <v>0x1096</v>
      </c>
      <c r="C130" s="65" t="str">
        <f t="shared" si="13"/>
        <v>0x1096</v>
      </c>
      <c r="D130" s="27">
        <f t="shared" si="15"/>
        <v>4246</v>
      </c>
      <c r="E130" s="65">
        <f t="shared" si="14"/>
        <v>4246</v>
      </c>
      <c r="F130" s="26" t="s">
        <v>347</v>
      </c>
      <c r="G130" s="26" t="s">
        <v>170</v>
      </c>
      <c r="H130" s="26" t="s">
        <v>171</v>
      </c>
      <c r="I130" s="26">
        <v>1</v>
      </c>
      <c r="J130" s="66" t="s">
        <v>261</v>
      </c>
      <c r="K130" s="27">
        <v>17</v>
      </c>
    </row>
    <row r="131" spans="1:11" ht="63.75">
      <c r="A131" s="51"/>
      <c r="B131" s="65" t="str">
        <f t="shared" si="12"/>
        <v>0x1097</v>
      </c>
      <c r="C131" s="65" t="str">
        <f t="shared" si="13"/>
        <v>0x1097</v>
      </c>
      <c r="D131" s="27">
        <f t="shared" si="15"/>
        <v>4247</v>
      </c>
      <c r="E131" s="65">
        <f t="shared" si="14"/>
        <v>4247</v>
      </c>
      <c r="F131" s="26" t="s">
        <v>348</v>
      </c>
      <c r="G131" s="26" t="s">
        <v>170</v>
      </c>
      <c r="H131" s="26" t="s">
        <v>171</v>
      </c>
      <c r="I131" s="26">
        <v>1</v>
      </c>
      <c r="J131" s="66" t="s">
        <v>263</v>
      </c>
      <c r="K131" s="26" t="s">
        <v>264</v>
      </c>
    </row>
    <row r="132" spans="1:11" ht="15">
      <c r="A132" s="51"/>
      <c r="B132" s="65" t="str">
        <f t="shared" si="12"/>
        <v>0x1098</v>
      </c>
      <c r="C132" s="65" t="str">
        <f t="shared" si="13"/>
        <v>0x1098</v>
      </c>
      <c r="D132" s="27">
        <f t="shared" si="15"/>
        <v>4248</v>
      </c>
      <c r="E132" s="65">
        <f t="shared" si="14"/>
        <v>4248</v>
      </c>
      <c r="F132" s="26" t="s">
        <v>349</v>
      </c>
      <c r="G132" s="26" t="s">
        <v>170</v>
      </c>
      <c r="H132" s="26" t="s">
        <v>171</v>
      </c>
      <c r="I132" s="26">
        <v>1</v>
      </c>
      <c r="J132" s="66" t="s">
        <v>266</v>
      </c>
      <c r="K132" s="27">
        <v>1000</v>
      </c>
    </row>
    <row r="133" spans="1:11" ht="25.5">
      <c r="A133" s="51"/>
      <c r="B133" s="65" t="str">
        <f t="shared" si="12"/>
        <v>0x1099</v>
      </c>
      <c r="C133" s="65" t="str">
        <f t="shared" si="13"/>
        <v>0x1099</v>
      </c>
      <c r="D133" s="27">
        <f t="shared" si="15"/>
        <v>4249</v>
      </c>
      <c r="E133" s="65">
        <f t="shared" si="14"/>
        <v>4249</v>
      </c>
      <c r="F133" s="26" t="s">
        <v>350</v>
      </c>
      <c r="G133" s="26" t="s">
        <v>170</v>
      </c>
      <c r="H133" s="26" t="s">
        <v>171</v>
      </c>
      <c r="I133" s="26">
        <v>1</v>
      </c>
      <c r="J133" s="66" t="s">
        <v>268</v>
      </c>
      <c r="K133" s="27">
        <v>0</v>
      </c>
    </row>
    <row r="134" spans="1:11" ht="89.25">
      <c r="A134" s="51"/>
      <c r="B134" s="65" t="str">
        <f t="shared" si="12"/>
        <v>0x109A</v>
      </c>
      <c r="C134" s="65" t="str">
        <f t="shared" si="13"/>
        <v>0x109A</v>
      </c>
      <c r="D134" s="27">
        <f t="shared" si="15"/>
        <v>4250</v>
      </c>
      <c r="E134" s="65">
        <f t="shared" si="14"/>
        <v>4250</v>
      </c>
      <c r="F134" s="26" t="s">
        <v>351</v>
      </c>
      <c r="G134" s="26" t="s">
        <v>170</v>
      </c>
      <c r="H134" s="26" t="s">
        <v>171</v>
      </c>
      <c r="I134" s="26">
        <v>1</v>
      </c>
      <c r="J134" s="66" t="s">
        <v>270</v>
      </c>
      <c r="K134" s="27">
        <v>1</v>
      </c>
    </row>
    <row r="135" spans="1:11" ht="15">
      <c r="A135" s="51"/>
      <c r="B135" s="65" t="str">
        <f t="shared" si="12"/>
        <v>0x109B</v>
      </c>
      <c r="C135" s="65" t="str">
        <f t="shared" si="13"/>
        <v>0x109B</v>
      </c>
      <c r="D135" s="27">
        <f t="shared" si="15"/>
        <v>4251</v>
      </c>
      <c r="E135" s="65">
        <f t="shared" si="14"/>
        <v>4251</v>
      </c>
      <c r="F135" s="26" t="s">
        <v>352</v>
      </c>
      <c r="G135" s="26" t="s">
        <v>170</v>
      </c>
      <c r="H135" s="26" t="s">
        <v>171</v>
      </c>
      <c r="I135" s="26">
        <v>1</v>
      </c>
      <c r="J135" s="66" t="s">
        <v>261</v>
      </c>
      <c r="K135" s="27">
        <v>18</v>
      </c>
    </row>
    <row r="136" spans="1:11" ht="63.75">
      <c r="A136" s="51"/>
      <c r="B136" s="65" t="str">
        <f t="shared" si="12"/>
        <v>0x109C</v>
      </c>
      <c r="C136" s="65" t="str">
        <f t="shared" si="13"/>
        <v>0x109C</v>
      </c>
      <c r="D136" s="27">
        <f t="shared" si="15"/>
        <v>4252</v>
      </c>
      <c r="E136" s="65">
        <f t="shared" si="14"/>
        <v>4252</v>
      </c>
      <c r="F136" s="26" t="s">
        <v>353</v>
      </c>
      <c r="G136" s="26" t="s">
        <v>170</v>
      </c>
      <c r="H136" s="26" t="s">
        <v>171</v>
      </c>
      <c r="I136" s="26">
        <v>1</v>
      </c>
      <c r="J136" s="66" t="s">
        <v>263</v>
      </c>
      <c r="K136" s="26" t="s">
        <v>264</v>
      </c>
    </row>
    <row r="137" spans="1:11" ht="15">
      <c r="A137" s="51"/>
      <c r="B137" s="65" t="str">
        <f t="shared" si="12"/>
        <v>0x109D</v>
      </c>
      <c r="C137" s="65" t="str">
        <f t="shared" si="13"/>
        <v>0x109D</v>
      </c>
      <c r="D137" s="27">
        <f t="shared" si="15"/>
        <v>4253</v>
      </c>
      <c r="E137" s="65">
        <f t="shared" si="14"/>
        <v>4253</v>
      </c>
      <c r="F137" s="26" t="s">
        <v>354</v>
      </c>
      <c r="G137" s="26" t="s">
        <v>170</v>
      </c>
      <c r="H137" s="26" t="s">
        <v>171</v>
      </c>
      <c r="I137" s="26">
        <v>1</v>
      </c>
      <c r="J137" s="66" t="s">
        <v>266</v>
      </c>
      <c r="K137" s="27">
        <v>1000</v>
      </c>
    </row>
    <row r="138" spans="1:11" ht="25.5">
      <c r="A138" s="51"/>
      <c r="B138" s="65" t="str">
        <f t="shared" si="12"/>
        <v>0x109E</v>
      </c>
      <c r="C138" s="65" t="str">
        <f t="shared" si="13"/>
        <v>0x109E</v>
      </c>
      <c r="D138" s="27">
        <f t="shared" si="15"/>
        <v>4254</v>
      </c>
      <c r="E138" s="65">
        <f t="shared" si="14"/>
        <v>4254</v>
      </c>
      <c r="F138" s="26" t="s">
        <v>355</v>
      </c>
      <c r="G138" s="26" t="s">
        <v>170</v>
      </c>
      <c r="H138" s="26" t="s">
        <v>171</v>
      </c>
      <c r="I138" s="26">
        <v>1</v>
      </c>
      <c r="J138" s="66" t="s">
        <v>268</v>
      </c>
      <c r="K138" s="27">
        <v>0</v>
      </c>
    </row>
    <row r="139" spans="1:11" ht="89.25">
      <c r="A139" s="51"/>
      <c r="B139" s="65" t="str">
        <f t="shared" si="12"/>
        <v>0x109F</v>
      </c>
      <c r="C139" s="65" t="str">
        <f t="shared" si="13"/>
        <v>0x109F</v>
      </c>
      <c r="D139" s="27">
        <f t="shared" si="15"/>
        <v>4255</v>
      </c>
      <c r="E139" s="65">
        <f t="shared" si="14"/>
        <v>4255</v>
      </c>
      <c r="F139" s="26" t="s">
        <v>356</v>
      </c>
      <c r="G139" s="26" t="s">
        <v>170</v>
      </c>
      <c r="H139" s="26" t="s">
        <v>171</v>
      </c>
      <c r="I139" s="26">
        <v>1</v>
      </c>
      <c r="J139" s="66" t="s">
        <v>270</v>
      </c>
      <c r="K139" s="27">
        <v>2</v>
      </c>
    </row>
    <row r="140" spans="1:11" ht="15">
      <c r="A140" s="51"/>
      <c r="B140" s="65" t="str">
        <f t="shared" si="12"/>
        <v>0x10A0</v>
      </c>
      <c r="C140" s="65" t="str">
        <f t="shared" si="13"/>
        <v>0x10A0</v>
      </c>
      <c r="D140" s="27">
        <f t="shared" si="15"/>
        <v>4256</v>
      </c>
      <c r="E140" s="65">
        <f t="shared" si="14"/>
        <v>4256</v>
      </c>
      <c r="F140" s="26" t="s">
        <v>357</v>
      </c>
      <c r="G140" s="26" t="s">
        <v>170</v>
      </c>
      <c r="H140" s="26" t="s">
        <v>171</v>
      </c>
      <c r="I140" s="26">
        <v>1</v>
      </c>
      <c r="J140" s="66" t="s">
        <v>261</v>
      </c>
      <c r="K140" s="27">
        <v>19</v>
      </c>
    </row>
    <row r="141" spans="1:11" ht="63.75">
      <c r="A141" s="51"/>
      <c r="B141" s="65" t="str">
        <f t="shared" ref="B141:B172" si="16">"0x"&amp;DEC2HEX(D141,4)</f>
        <v>0x10A1</v>
      </c>
      <c r="C141" s="65" t="str">
        <f t="shared" ref="C141:C172" si="17">"0x"&amp;DEC2HEX(E141,4)</f>
        <v>0x10A1</v>
      </c>
      <c r="D141" s="27">
        <f t="shared" si="15"/>
        <v>4257</v>
      </c>
      <c r="E141" s="65">
        <f t="shared" ref="E141:E172" si="18">D141+I141-1</f>
        <v>4257</v>
      </c>
      <c r="F141" s="26" t="s">
        <v>358</v>
      </c>
      <c r="G141" s="26" t="s">
        <v>170</v>
      </c>
      <c r="H141" s="26" t="s">
        <v>171</v>
      </c>
      <c r="I141" s="26">
        <v>1</v>
      </c>
      <c r="J141" s="66" t="s">
        <v>263</v>
      </c>
      <c r="K141" s="26" t="s">
        <v>264</v>
      </c>
    </row>
    <row r="142" spans="1:11" ht="15">
      <c r="A142" s="51"/>
      <c r="B142" s="65" t="str">
        <f t="shared" si="16"/>
        <v>0x10A2</v>
      </c>
      <c r="C142" s="65" t="str">
        <f t="shared" si="17"/>
        <v>0x10A2</v>
      </c>
      <c r="D142" s="27">
        <f t="shared" ref="D142:D173" si="19">D141+I141</f>
        <v>4258</v>
      </c>
      <c r="E142" s="65">
        <f t="shared" si="18"/>
        <v>4258</v>
      </c>
      <c r="F142" s="26" t="s">
        <v>359</v>
      </c>
      <c r="G142" s="26" t="s">
        <v>170</v>
      </c>
      <c r="H142" s="26" t="s">
        <v>171</v>
      </c>
      <c r="I142" s="26">
        <v>1</v>
      </c>
      <c r="J142" s="66" t="s">
        <v>266</v>
      </c>
      <c r="K142" s="27">
        <v>1000</v>
      </c>
    </row>
    <row r="143" spans="1:11" ht="25.5">
      <c r="A143" s="51"/>
      <c r="B143" s="65" t="str">
        <f t="shared" si="16"/>
        <v>0x10A3</v>
      </c>
      <c r="C143" s="65" t="str">
        <f t="shared" si="17"/>
        <v>0x10A3</v>
      </c>
      <c r="D143" s="27">
        <f t="shared" si="19"/>
        <v>4259</v>
      </c>
      <c r="E143" s="65">
        <f t="shared" si="18"/>
        <v>4259</v>
      </c>
      <c r="F143" s="26" t="s">
        <v>360</v>
      </c>
      <c r="G143" s="26" t="s">
        <v>170</v>
      </c>
      <c r="H143" s="26" t="s">
        <v>171</v>
      </c>
      <c r="I143" s="26">
        <v>1</v>
      </c>
      <c r="J143" s="66" t="s">
        <v>268</v>
      </c>
      <c r="K143" s="27">
        <v>0</v>
      </c>
    </row>
    <row r="144" spans="1:11" ht="89.25">
      <c r="A144" s="51"/>
      <c r="B144" s="65" t="str">
        <f t="shared" si="16"/>
        <v>0x10A4</v>
      </c>
      <c r="C144" s="65" t="str">
        <f t="shared" si="17"/>
        <v>0x10A4</v>
      </c>
      <c r="D144" s="27">
        <f t="shared" si="19"/>
        <v>4260</v>
      </c>
      <c r="E144" s="65">
        <f t="shared" si="18"/>
        <v>4260</v>
      </c>
      <c r="F144" s="26" t="s">
        <v>361</v>
      </c>
      <c r="G144" s="26" t="s">
        <v>170</v>
      </c>
      <c r="H144" s="26" t="s">
        <v>171</v>
      </c>
      <c r="I144" s="26">
        <v>1</v>
      </c>
      <c r="J144" s="66" t="s">
        <v>270</v>
      </c>
      <c r="K144" s="27">
        <v>0</v>
      </c>
    </row>
    <row r="145" spans="1:11" ht="15">
      <c r="A145" s="51"/>
      <c r="B145" s="65" t="str">
        <f t="shared" si="16"/>
        <v>0x10A5</v>
      </c>
      <c r="C145" s="65" t="str">
        <f t="shared" si="17"/>
        <v>0x10A5</v>
      </c>
      <c r="D145" s="27">
        <f t="shared" si="19"/>
        <v>4261</v>
      </c>
      <c r="E145" s="65">
        <f t="shared" si="18"/>
        <v>4261</v>
      </c>
      <c r="F145" s="26" t="s">
        <v>362</v>
      </c>
      <c r="G145" s="26" t="s">
        <v>170</v>
      </c>
      <c r="H145" s="26" t="s">
        <v>171</v>
      </c>
      <c r="I145" s="26">
        <v>1</v>
      </c>
      <c r="J145" s="66" t="s">
        <v>261</v>
      </c>
      <c r="K145" s="27">
        <v>20</v>
      </c>
    </row>
    <row r="146" spans="1:11" ht="63.75">
      <c r="A146" s="51"/>
      <c r="B146" s="65" t="str">
        <f t="shared" si="16"/>
        <v>0x10A6</v>
      </c>
      <c r="C146" s="65" t="str">
        <f t="shared" si="17"/>
        <v>0x10A6</v>
      </c>
      <c r="D146" s="27">
        <f t="shared" si="19"/>
        <v>4262</v>
      </c>
      <c r="E146" s="65">
        <f t="shared" si="18"/>
        <v>4262</v>
      </c>
      <c r="F146" s="26" t="s">
        <v>363</v>
      </c>
      <c r="G146" s="26" t="s">
        <v>170</v>
      </c>
      <c r="H146" s="26" t="s">
        <v>171</v>
      </c>
      <c r="I146" s="26">
        <v>1</v>
      </c>
      <c r="J146" s="66" t="s">
        <v>263</v>
      </c>
      <c r="K146" s="26" t="s">
        <v>264</v>
      </c>
    </row>
    <row r="147" spans="1:11" ht="15">
      <c r="A147" s="51"/>
      <c r="B147" s="65" t="str">
        <f t="shared" si="16"/>
        <v>0x10A7</v>
      </c>
      <c r="C147" s="65" t="str">
        <f t="shared" si="17"/>
        <v>0x10A7</v>
      </c>
      <c r="D147" s="27">
        <f t="shared" si="19"/>
        <v>4263</v>
      </c>
      <c r="E147" s="65">
        <f t="shared" si="18"/>
        <v>4263</v>
      </c>
      <c r="F147" s="26" t="s">
        <v>364</v>
      </c>
      <c r="G147" s="26" t="s">
        <v>170</v>
      </c>
      <c r="H147" s="26" t="s">
        <v>171</v>
      </c>
      <c r="I147" s="26">
        <v>1</v>
      </c>
      <c r="J147" s="66" t="s">
        <v>266</v>
      </c>
      <c r="K147" s="27">
        <v>1000</v>
      </c>
    </row>
    <row r="148" spans="1:11" ht="25.5">
      <c r="A148" s="51"/>
      <c r="B148" s="65" t="str">
        <f t="shared" si="16"/>
        <v>0x10A8</v>
      </c>
      <c r="C148" s="65" t="str">
        <f t="shared" si="17"/>
        <v>0x10A8</v>
      </c>
      <c r="D148" s="27">
        <f t="shared" si="19"/>
        <v>4264</v>
      </c>
      <c r="E148" s="65">
        <f t="shared" si="18"/>
        <v>4264</v>
      </c>
      <c r="F148" s="26" t="s">
        <v>365</v>
      </c>
      <c r="G148" s="26" t="s">
        <v>170</v>
      </c>
      <c r="H148" s="26" t="s">
        <v>171</v>
      </c>
      <c r="I148" s="26">
        <v>1</v>
      </c>
      <c r="J148" s="66" t="s">
        <v>268</v>
      </c>
      <c r="K148" s="27">
        <v>0</v>
      </c>
    </row>
    <row r="149" spans="1:11" ht="89.25">
      <c r="A149" s="51"/>
      <c r="B149" s="65" t="str">
        <f t="shared" si="16"/>
        <v>0x10A9</v>
      </c>
      <c r="C149" s="65" t="str">
        <f t="shared" si="17"/>
        <v>0x10A9</v>
      </c>
      <c r="D149" s="27">
        <f t="shared" si="19"/>
        <v>4265</v>
      </c>
      <c r="E149" s="65">
        <f t="shared" si="18"/>
        <v>4265</v>
      </c>
      <c r="F149" s="26" t="s">
        <v>366</v>
      </c>
      <c r="G149" s="26" t="s">
        <v>170</v>
      </c>
      <c r="H149" s="26" t="s">
        <v>171</v>
      </c>
      <c r="I149" s="26">
        <v>1</v>
      </c>
      <c r="J149" s="66" t="s">
        <v>270</v>
      </c>
      <c r="K149" s="27">
        <v>1</v>
      </c>
    </row>
    <row r="150" spans="1:11" ht="15">
      <c r="A150" s="51"/>
      <c r="B150" s="65" t="str">
        <f t="shared" si="16"/>
        <v>0x10AA</v>
      </c>
      <c r="C150" s="65" t="str">
        <f t="shared" si="17"/>
        <v>0x10AA</v>
      </c>
      <c r="D150" s="27">
        <f t="shared" si="19"/>
        <v>4266</v>
      </c>
      <c r="E150" s="65">
        <f t="shared" si="18"/>
        <v>4266</v>
      </c>
      <c r="F150" s="26" t="s">
        <v>367</v>
      </c>
      <c r="G150" s="26" t="s">
        <v>170</v>
      </c>
      <c r="H150" s="26" t="s">
        <v>171</v>
      </c>
      <c r="I150" s="26">
        <v>1</v>
      </c>
      <c r="J150" s="66" t="s">
        <v>261</v>
      </c>
      <c r="K150" s="27">
        <v>21</v>
      </c>
    </row>
    <row r="151" spans="1:11" ht="63.75">
      <c r="A151" s="51"/>
      <c r="B151" s="65" t="str">
        <f t="shared" si="16"/>
        <v>0x10AB</v>
      </c>
      <c r="C151" s="65" t="str">
        <f t="shared" si="17"/>
        <v>0x10AB</v>
      </c>
      <c r="D151" s="27">
        <f t="shared" si="19"/>
        <v>4267</v>
      </c>
      <c r="E151" s="65">
        <f t="shared" si="18"/>
        <v>4267</v>
      </c>
      <c r="F151" s="26" t="s">
        <v>368</v>
      </c>
      <c r="G151" s="26" t="s">
        <v>170</v>
      </c>
      <c r="H151" s="26" t="s">
        <v>171</v>
      </c>
      <c r="I151" s="26">
        <v>1</v>
      </c>
      <c r="J151" s="66" t="s">
        <v>263</v>
      </c>
      <c r="K151" s="26" t="s">
        <v>264</v>
      </c>
    </row>
    <row r="152" spans="1:11" ht="15">
      <c r="A152" s="51"/>
      <c r="B152" s="65" t="str">
        <f t="shared" si="16"/>
        <v>0x10AC</v>
      </c>
      <c r="C152" s="65" t="str">
        <f t="shared" si="17"/>
        <v>0x10AC</v>
      </c>
      <c r="D152" s="27">
        <f t="shared" si="19"/>
        <v>4268</v>
      </c>
      <c r="E152" s="65">
        <f t="shared" si="18"/>
        <v>4268</v>
      </c>
      <c r="F152" s="26" t="s">
        <v>369</v>
      </c>
      <c r="G152" s="26" t="s">
        <v>170</v>
      </c>
      <c r="H152" s="26" t="s">
        <v>171</v>
      </c>
      <c r="I152" s="26">
        <v>1</v>
      </c>
      <c r="J152" s="66" t="s">
        <v>266</v>
      </c>
      <c r="K152" s="27">
        <v>1000</v>
      </c>
    </row>
    <row r="153" spans="1:11" ht="25.5">
      <c r="A153" s="51"/>
      <c r="B153" s="65" t="str">
        <f t="shared" si="16"/>
        <v>0x10AD</v>
      </c>
      <c r="C153" s="65" t="str">
        <f t="shared" si="17"/>
        <v>0x10AD</v>
      </c>
      <c r="D153" s="27">
        <f t="shared" si="19"/>
        <v>4269</v>
      </c>
      <c r="E153" s="65">
        <f t="shared" si="18"/>
        <v>4269</v>
      </c>
      <c r="F153" s="26" t="s">
        <v>370</v>
      </c>
      <c r="G153" s="26" t="s">
        <v>170</v>
      </c>
      <c r="H153" s="26" t="s">
        <v>171</v>
      </c>
      <c r="I153" s="26">
        <v>1</v>
      </c>
      <c r="J153" s="66" t="s">
        <v>268</v>
      </c>
      <c r="K153" s="27">
        <v>0</v>
      </c>
    </row>
    <row r="154" spans="1:11" ht="89.25">
      <c r="A154" s="51"/>
      <c r="B154" s="65" t="str">
        <f t="shared" si="16"/>
        <v>0x10AE</v>
      </c>
      <c r="C154" s="65" t="str">
        <f t="shared" si="17"/>
        <v>0x10AE</v>
      </c>
      <c r="D154" s="27">
        <f t="shared" si="19"/>
        <v>4270</v>
      </c>
      <c r="E154" s="65">
        <f t="shared" si="18"/>
        <v>4270</v>
      </c>
      <c r="F154" s="26" t="s">
        <v>371</v>
      </c>
      <c r="G154" s="26" t="s">
        <v>170</v>
      </c>
      <c r="H154" s="26" t="s">
        <v>171</v>
      </c>
      <c r="I154" s="26">
        <v>1</v>
      </c>
      <c r="J154" s="66" t="s">
        <v>270</v>
      </c>
      <c r="K154" s="27">
        <v>2</v>
      </c>
    </row>
    <row r="155" spans="1:11" ht="15">
      <c r="A155" s="51"/>
      <c r="B155" s="65" t="str">
        <f t="shared" si="16"/>
        <v>0x10AF</v>
      </c>
      <c r="C155" s="65" t="str">
        <f t="shared" si="17"/>
        <v>0x10AF</v>
      </c>
      <c r="D155" s="27">
        <f t="shared" si="19"/>
        <v>4271</v>
      </c>
      <c r="E155" s="65">
        <f t="shared" si="18"/>
        <v>4271</v>
      </c>
      <c r="F155" s="26" t="s">
        <v>372</v>
      </c>
      <c r="G155" s="26" t="s">
        <v>170</v>
      </c>
      <c r="H155" s="26" t="s">
        <v>171</v>
      </c>
      <c r="I155" s="26">
        <v>1</v>
      </c>
      <c r="J155" s="66" t="s">
        <v>261</v>
      </c>
      <c r="K155" s="27">
        <v>22</v>
      </c>
    </row>
    <row r="156" spans="1:11" ht="63.75">
      <c r="A156" s="51"/>
      <c r="B156" s="65" t="str">
        <f t="shared" si="16"/>
        <v>0x10B0</v>
      </c>
      <c r="C156" s="65" t="str">
        <f t="shared" si="17"/>
        <v>0x10B0</v>
      </c>
      <c r="D156" s="27">
        <f t="shared" si="19"/>
        <v>4272</v>
      </c>
      <c r="E156" s="65">
        <f t="shared" si="18"/>
        <v>4272</v>
      </c>
      <c r="F156" s="26" t="s">
        <v>373</v>
      </c>
      <c r="G156" s="26" t="s">
        <v>170</v>
      </c>
      <c r="H156" s="26" t="s">
        <v>171</v>
      </c>
      <c r="I156" s="26">
        <v>1</v>
      </c>
      <c r="J156" s="66" t="s">
        <v>263</v>
      </c>
      <c r="K156" s="26" t="s">
        <v>264</v>
      </c>
    </row>
    <row r="157" spans="1:11" ht="15">
      <c r="A157" s="51"/>
      <c r="B157" s="65" t="str">
        <f t="shared" si="16"/>
        <v>0x10B1</v>
      </c>
      <c r="C157" s="65" t="str">
        <f t="shared" si="17"/>
        <v>0x10B1</v>
      </c>
      <c r="D157" s="27">
        <f t="shared" si="19"/>
        <v>4273</v>
      </c>
      <c r="E157" s="65">
        <f t="shared" si="18"/>
        <v>4273</v>
      </c>
      <c r="F157" s="26" t="s">
        <v>374</v>
      </c>
      <c r="G157" s="26" t="s">
        <v>170</v>
      </c>
      <c r="H157" s="26" t="s">
        <v>171</v>
      </c>
      <c r="I157" s="26">
        <v>1</v>
      </c>
      <c r="J157" s="66" t="s">
        <v>266</v>
      </c>
      <c r="K157" s="27">
        <v>1000</v>
      </c>
    </row>
    <row r="158" spans="1:11" ht="25.5">
      <c r="A158" s="51"/>
      <c r="B158" s="65" t="str">
        <f t="shared" si="16"/>
        <v>0x10B2</v>
      </c>
      <c r="C158" s="65" t="str">
        <f t="shared" si="17"/>
        <v>0x10B2</v>
      </c>
      <c r="D158" s="27">
        <f t="shared" si="19"/>
        <v>4274</v>
      </c>
      <c r="E158" s="65">
        <f t="shared" si="18"/>
        <v>4274</v>
      </c>
      <c r="F158" s="26" t="s">
        <v>375</v>
      </c>
      <c r="G158" s="26" t="s">
        <v>170</v>
      </c>
      <c r="H158" s="26" t="s">
        <v>171</v>
      </c>
      <c r="I158" s="26">
        <v>1</v>
      </c>
      <c r="J158" s="66" t="s">
        <v>268</v>
      </c>
      <c r="K158" s="27">
        <v>0</v>
      </c>
    </row>
    <row r="159" spans="1:11" ht="89.25">
      <c r="A159" s="51"/>
      <c r="B159" s="65" t="str">
        <f t="shared" si="16"/>
        <v>0x10B3</v>
      </c>
      <c r="C159" s="65" t="str">
        <f t="shared" si="17"/>
        <v>0x10B3</v>
      </c>
      <c r="D159" s="27">
        <f t="shared" si="19"/>
        <v>4275</v>
      </c>
      <c r="E159" s="65">
        <f t="shared" si="18"/>
        <v>4275</v>
      </c>
      <c r="F159" s="26" t="s">
        <v>376</v>
      </c>
      <c r="G159" s="26" t="s">
        <v>170</v>
      </c>
      <c r="H159" s="26" t="s">
        <v>171</v>
      </c>
      <c r="I159" s="26">
        <v>1</v>
      </c>
      <c r="J159" s="66" t="s">
        <v>270</v>
      </c>
      <c r="K159" s="27">
        <v>0</v>
      </c>
    </row>
    <row r="160" spans="1:11" ht="15">
      <c r="A160" s="51"/>
      <c r="B160" s="65" t="str">
        <f t="shared" si="16"/>
        <v>0x10B4</v>
      </c>
      <c r="C160" s="65" t="str">
        <f t="shared" si="17"/>
        <v>0x10B4</v>
      </c>
      <c r="D160" s="27">
        <f t="shared" si="19"/>
        <v>4276</v>
      </c>
      <c r="E160" s="65">
        <f t="shared" si="18"/>
        <v>4276</v>
      </c>
      <c r="F160" s="26" t="s">
        <v>377</v>
      </c>
      <c r="G160" s="26" t="s">
        <v>170</v>
      </c>
      <c r="H160" s="26" t="s">
        <v>171</v>
      </c>
      <c r="I160" s="26">
        <v>1</v>
      </c>
      <c r="J160" s="66" t="s">
        <v>261</v>
      </c>
      <c r="K160" s="27">
        <v>23</v>
      </c>
    </row>
    <row r="161" spans="1:11" ht="63.75">
      <c r="A161" s="51"/>
      <c r="B161" s="65" t="str">
        <f t="shared" si="16"/>
        <v>0x10B5</v>
      </c>
      <c r="C161" s="65" t="str">
        <f t="shared" si="17"/>
        <v>0x10B5</v>
      </c>
      <c r="D161" s="27">
        <f t="shared" si="19"/>
        <v>4277</v>
      </c>
      <c r="E161" s="65">
        <f t="shared" si="18"/>
        <v>4277</v>
      </c>
      <c r="F161" s="26" t="s">
        <v>378</v>
      </c>
      <c r="G161" s="26" t="s">
        <v>170</v>
      </c>
      <c r="H161" s="26" t="s">
        <v>171</v>
      </c>
      <c r="I161" s="26">
        <v>1</v>
      </c>
      <c r="J161" s="66" t="s">
        <v>263</v>
      </c>
      <c r="K161" s="26" t="s">
        <v>264</v>
      </c>
    </row>
    <row r="162" spans="1:11" ht="15">
      <c r="A162" s="51"/>
      <c r="B162" s="65" t="str">
        <f t="shared" si="16"/>
        <v>0x10B6</v>
      </c>
      <c r="C162" s="65" t="str">
        <f t="shared" si="17"/>
        <v>0x10B6</v>
      </c>
      <c r="D162" s="27">
        <f t="shared" si="19"/>
        <v>4278</v>
      </c>
      <c r="E162" s="65">
        <f t="shared" si="18"/>
        <v>4278</v>
      </c>
      <c r="F162" s="26" t="s">
        <v>379</v>
      </c>
      <c r="G162" s="26" t="s">
        <v>170</v>
      </c>
      <c r="H162" s="26" t="s">
        <v>171</v>
      </c>
      <c r="I162" s="26">
        <v>1</v>
      </c>
      <c r="J162" s="66" t="s">
        <v>266</v>
      </c>
      <c r="K162" s="27">
        <v>1000</v>
      </c>
    </row>
    <row r="163" spans="1:11" ht="25.5">
      <c r="A163" s="51"/>
      <c r="B163" s="65" t="str">
        <f t="shared" si="16"/>
        <v>0x10B7</v>
      </c>
      <c r="C163" s="65" t="str">
        <f t="shared" si="17"/>
        <v>0x10B7</v>
      </c>
      <c r="D163" s="27">
        <f t="shared" si="19"/>
        <v>4279</v>
      </c>
      <c r="E163" s="65">
        <f t="shared" si="18"/>
        <v>4279</v>
      </c>
      <c r="F163" s="26" t="s">
        <v>380</v>
      </c>
      <c r="G163" s="26" t="s">
        <v>170</v>
      </c>
      <c r="H163" s="26" t="s">
        <v>171</v>
      </c>
      <c r="I163" s="26">
        <v>1</v>
      </c>
      <c r="J163" s="66" t="s">
        <v>268</v>
      </c>
      <c r="K163" s="27">
        <v>0</v>
      </c>
    </row>
    <row r="164" spans="1:11" ht="89.25">
      <c r="A164" s="51"/>
      <c r="B164" s="65" t="str">
        <f t="shared" si="16"/>
        <v>0x10B8</v>
      </c>
      <c r="C164" s="65" t="str">
        <f t="shared" si="17"/>
        <v>0x10B8</v>
      </c>
      <c r="D164" s="27">
        <f t="shared" si="19"/>
        <v>4280</v>
      </c>
      <c r="E164" s="65">
        <f t="shared" si="18"/>
        <v>4280</v>
      </c>
      <c r="F164" s="26" t="s">
        <v>381</v>
      </c>
      <c r="G164" s="26" t="s">
        <v>170</v>
      </c>
      <c r="H164" s="26" t="s">
        <v>171</v>
      </c>
      <c r="I164" s="26">
        <v>1</v>
      </c>
      <c r="J164" s="66" t="s">
        <v>270</v>
      </c>
      <c r="K164" s="27">
        <v>1</v>
      </c>
    </row>
    <row r="165" spans="1:11" ht="15">
      <c r="A165" s="51"/>
      <c r="B165" s="65" t="str">
        <f t="shared" si="16"/>
        <v>0x10B9</v>
      </c>
      <c r="C165" s="65" t="str">
        <f t="shared" si="17"/>
        <v>0x10B9</v>
      </c>
      <c r="D165" s="27">
        <f t="shared" si="19"/>
        <v>4281</v>
      </c>
      <c r="E165" s="65">
        <f t="shared" si="18"/>
        <v>4281</v>
      </c>
      <c r="F165" s="26" t="s">
        <v>382</v>
      </c>
      <c r="G165" s="26" t="s">
        <v>170</v>
      </c>
      <c r="H165" s="26" t="s">
        <v>171</v>
      </c>
      <c r="I165" s="26">
        <v>1</v>
      </c>
      <c r="J165" s="66" t="s">
        <v>261</v>
      </c>
      <c r="K165" s="27">
        <v>24</v>
      </c>
    </row>
    <row r="166" spans="1:11" ht="63.75">
      <c r="A166" s="51"/>
      <c r="B166" s="65" t="str">
        <f t="shared" si="16"/>
        <v>0x10BA</v>
      </c>
      <c r="C166" s="65" t="str">
        <f t="shared" si="17"/>
        <v>0x10BA</v>
      </c>
      <c r="D166" s="27">
        <f t="shared" si="19"/>
        <v>4282</v>
      </c>
      <c r="E166" s="65">
        <f t="shared" si="18"/>
        <v>4282</v>
      </c>
      <c r="F166" s="26" t="s">
        <v>383</v>
      </c>
      <c r="G166" s="26" t="s">
        <v>170</v>
      </c>
      <c r="H166" s="26" t="s">
        <v>171</v>
      </c>
      <c r="I166" s="26">
        <v>1</v>
      </c>
      <c r="J166" s="66" t="s">
        <v>263</v>
      </c>
      <c r="K166" s="26" t="s">
        <v>264</v>
      </c>
    </row>
    <row r="167" spans="1:11" ht="15">
      <c r="A167" s="51"/>
      <c r="B167" s="65" t="str">
        <f t="shared" si="16"/>
        <v>0x10BB</v>
      </c>
      <c r="C167" s="65" t="str">
        <f t="shared" si="17"/>
        <v>0x10BB</v>
      </c>
      <c r="D167" s="27">
        <f t="shared" si="19"/>
        <v>4283</v>
      </c>
      <c r="E167" s="65">
        <f t="shared" si="18"/>
        <v>4283</v>
      </c>
      <c r="F167" s="26" t="s">
        <v>384</v>
      </c>
      <c r="G167" s="26" t="s">
        <v>170</v>
      </c>
      <c r="H167" s="26" t="s">
        <v>171</v>
      </c>
      <c r="I167" s="26">
        <v>1</v>
      </c>
      <c r="J167" s="66" t="s">
        <v>266</v>
      </c>
      <c r="K167" s="27">
        <v>1000</v>
      </c>
    </row>
    <row r="168" spans="1:11" ht="25.5">
      <c r="A168" s="51"/>
      <c r="B168" s="65" t="str">
        <f t="shared" si="16"/>
        <v>0x10BC</v>
      </c>
      <c r="C168" s="65" t="str">
        <f t="shared" si="17"/>
        <v>0x10BC</v>
      </c>
      <c r="D168" s="27">
        <f t="shared" si="19"/>
        <v>4284</v>
      </c>
      <c r="E168" s="65">
        <f t="shared" si="18"/>
        <v>4284</v>
      </c>
      <c r="F168" s="26" t="s">
        <v>385</v>
      </c>
      <c r="G168" s="26" t="s">
        <v>170</v>
      </c>
      <c r="H168" s="26" t="s">
        <v>171</v>
      </c>
      <c r="I168" s="26">
        <v>1</v>
      </c>
      <c r="J168" s="66" t="s">
        <v>268</v>
      </c>
      <c r="K168" s="27">
        <v>0</v>
      </c>
    </row>
    <row r="169" spans="1:11" ht="89.25">
      <c r="A169" s="51"/>
      <c r="B169" s="65" t="str">
        <f t="shared" si="16"/>
        <v>0x10BD</v>
      </c>
      <c r="C169" s="65" t="str">
        <f t="shared" si="17"/>
        <v>0x10BD</v>
      </c>
      <c r="D169" s="27">
        <f t="shared" si="19"/>
        <v>4285</v>
      </c>
      <c r="E169" s="65">
        <f t="shared" si="18"/>
        <v>4285</v>
      </c>
      <c r="F169" s="26" t="s">
        <v>386</v>
      </c>
      <c r="G169" s="26" t="s">
        <v>170</v>
      </c>
      <c r="H169" s="26" t="s">
        <v>171</v>
      </c>
      <c r="I169" s="26">
        <v>1</v>
      </c>
      <c r="J169" s="66" t="s">
        <v>270</v>
      </c>
      <c r="K169" s="27">
        <v>2</v>
      </c>
    </row>
    <row r="170" spans="1:11" ht="15">
      <c r="A170" s="51"/>
      <c r="B170" s="65" t="str">
        <f t="shared" si="16"/>
        <v>0x10BE</v>
      </c>
      <c r="C170" s="65" t="str">
        <f t="shared" si="17"/>
        <v>0x10BF</v>
      </c>
      <c r="D170" s="27">
        <f t="shared" si="19"/>
        <v>4286</v>
      </c>
      <c r="E170" s="65">
        <f t="shared" si="18"/>
        <v>4287</v>
      </c>
      <c r="F170" s="26" t="s">
        <v>387</v>
      </c>
      <c r="G170" s="26" t="s">
        <v>210</v>
      </c>
      <c r="H170" s="26" t="s">
        <v>171</v>
      </c>
      <c r="I170" s="26">
        <v>2</v>
      </c>
      <c r="J170" s="66" t="s">
        <v>388</v>
      </c>
      <c r="K170" s="27" t="s">
        <v>389</v>
      </c>
    </row>
    <row r="171" spans="1:11" ht="15">
      <c r="A171" s="51"/>
      <c r="B171" s="65" t="str">
        <f t="shared" si="16"/>
        <v>0x10C0</v>
      </c>
      <c r="C171" s="65" t="str">
        <f t="shared" si="17"/>
        <v>0x10C1</v>
      </c>
      <c r="D171" s="27">
        <f t="shared" si="19"/>
        <v>4288</v>
      </c>
      <c r="E171" s="65">
        <f t="shared" si="18"/>
        <v>4289</v>
      </c>
      <c r="F171" s="26" t="s">
        <v>390</v>
      </c>
      <c r="G171" s="26" t="s">
        <v>210</v>
      </c>
      <c r="H171" s="26" t="s">
        <v>171</v>
      </c>
      <c r="I171" s="26">
        <v>2</v>
      </c>
      <c r="J171" s="66" t="s">
        <v>388</v>
      </c>
      <c r="K171" s="27" t="s">
        <v>391</v>
      </c>
    </row>
    <row r="172" spans="1:11" ht="15">
      <c r="A172" s="51"/>
      <c r="B172" s="65" t="str">
        <f t="shared" si="16"/>
        <v>0x10C2</v>
      </c>
      <c r="C172" s="65" t="str">
        <f t="shared" si="17"/>
        <v>0x10C3</v>
      </c>
      <c r="D172" s="27">
        <f t="shared" si="19"/>
        <v>4290</v>
      </c>
      <c r="E172" s="65">
        <f t="shared" si="18"/>
        <v>4291</v>
      </c>
      <c r="F172" s="26" t="s">
        <v>392</v>
      </c>
      <c r="G172" s="26" t="s">
        <v>210</v>
      </c>
      <c r="H172" s="26" t="s">
        <v>171</v>
      </c>
      <c r="I172" s="26">
        <v>2</v>
      </c>
      <c r="J172" s="66" t="s">
        <v>388</v>
      </c>
      <c r="K172" s="27" t="s">
        <v>393</v>
      </c>
    </row>
    <row r="173" spans="1:11" ht="15">
      <c r="A173" s="51"/>
      <c r="B173" s="65" t="str">
        <f t="shared" ref="B173:B193" si="20">"0x"&amp;DEC2HEX(D173,4)</f>
        <v>0x10C4</v>
      </c>
      <c r="C173" s="65" t="str">
        <f t="shared" ref="C173:C193" si="21">"0x"&amp;DEC2HEX(E173,4)</f>
        <v>0x10C5</v>
      </c>
      <c r="D173" s="27">
        <f t="shared" si="19"/>
        <v>4292</v>
      </c>
      <c r="E173" s="65">
        <f t="shared" ref="E173:E193" si="22">D173+I173-1</f>
        <v>4293</v>
      </c>
      <c r="F173" s="26" t="s">
        <v>394</v>
      </c>
      <c r="G173" s="26" t="s">
        <v>210</v>
      </c>
      <c r="H173" s="26" t="s">
        <v>171</v>
      </c>
      <c r="I173" s="26">
        <v>2</v>
      </c>
      <c r="J173" s="66" t="s">
        <v>388</v>
      </c>
      <c r="K173" s="27" t="s">
        <v>395</v>
      </c>
    </row>
    <row r="174" spans="1:11" ht="15">
      <c r="A174" s="51"/>
      <c r="B174" s="65" t="str">
        <f t="shared" si="20"/>
        <v>0x10C6</v>
      </c>
      <c r="C174" s="65" t="str">
        <f t="shared" si="21"/>
        <v>0x10C7</v>
      </c>
      <c r="D174" s="27">
        <f t="shared" ref="D174:D193" si="23">D173+I173</f>
        <v>4294</v>
      </c>
      <c r="E174" s="65">
        <f t="shared" si="22"/>
        <v>4295</v>
      </c>
      <c r="F174" s="26" t="s">
        <v>396</v>
      </c>
      <c r="G174" s="26" t="s">
        <v>210</v>
      </c>
      <c r="H174" s="26" t="s">
        <v>171</v>
      </c>
      <c r="I174" s="26">
        <v>2</v>
      </c>
      <c r="J174" s="66" t="s">
        <v>388</v>
      </c>
      <c r="K174" s="27" t="s">
        <v>397</v>
      </c>
    </row>
    <row r="175" spans="1:11" ht="15">
      <c r="A175" s="51"/>
      <c r="B175" s="65" t="str">
        <f t="shared" si="20"/>
        <v>0x10C8</v>
      </c>
      <c r="C175" s="65" t="str">
        <f t="shared" si="21"/>
        <v>0x10C9</v>
      </c>
      <c r="D175" s="27">
        <f t="shared" si="23"/>
        <v>4296</v>
      </c>
      <c r="E175" s="65">
        <f t="shared" si="22"/>
        <v>4297</v>
      </c>
      <c r="F175" s="26" t="s">
        <v>398</v>
      </c>
      <c r="G175" s="26" t="s">
        <v>210</v>
      </c>
      <c r="H175" s="26" t="s">
        <v>171</v>
      </c>
      <c r="I175" s="26">
        <v>2</v>
      </c>
      <c r="J175" s="66" t="s">
        <v>388</v>
      </c>
      <c r="K175" s="27" t="s">
        <v>399</v>
      </c>
    </row>
    <row r="176" spans="1:11" ht="15">
      <c r="A176" s="51"/>
      <c r="B176" s="65" t="str">
        <f t="shared" si="20"/>
        <v>0x10CA</v>
      </c>
      <c r="C176" s="65" t="str">
        <f t="shared" si="21"/>
        <v>0x10CB</v>
      </c>
      <c r="D176" s="27">
        <f t="shared" si="23"/>
        <v>4298</v>
      </c>
      <c r="E176" s="65">
        <f t="shared" si="22"/>
        <v>4299</v>
      </c>
      <c r="F176" s="26" t="s">
        <v>400</v>
      </c>
      <c r="G176" s="26" t="s">
        <v>210</v>
      </c>
      <c r="H176" s="26" t="s">
        <v>171</v>
      </c>
      <c r="I176" s="26">
        <v>2</v>
      </c>
      <c r="J176" s="66" t="s">
        <v>388</v>
      </c>
      <c r="K176" s="27" t="s">
        <v>401</v>
      </c>
    </row>
    <row r="177" spans="1:12" ht="15">
      <c r="A177" s="51"/>
      <c r="B177" s="65" t="str">
        <f t="shared" si="20"/>
        <v>0x10CC</v>
      </c>
      <c r="C177" s="65" t="str">
        <f t="shared" si="21"/>
        <v>0x10CD</v>
      </c>
      <c r="D177" s="27">
        <f t="shared" si="23"/>
        <v>4300</v>
      </c>
      <c r="E177" s="65">
        <f t="shared" si="22"/>
        <v>4301</v>
      </c>
      <c r="F177" s="26" t="s">
        <v>402</v>
      </c>
      <c r="G177" s="26" t="s">
        <v>210</v>
      </c>
      <c r="H177" s="26" t="s">
        <v>171</v>
      </c>
      <c r="I177" s="26">
        <v>2</v>
      </c>
      <c r="J177" s="66" t="s">
        <v>388</v>
      </c>
      <c r="K177" s="27" t="s">
        <v>403</v>
      </c>
    </row>
    <row r="178" spans="1:12" ht="15">
      <c r="A178" s="51"/>
      <c r="B178" s="65" t="str">
        <f t="shared" si="20"/>
        <v>0x10CE</v>
      </c>
      <c r="C178" s="65" t="str">
        <f t="shared" si="21"/>
        <v>0x10CF</v>
      </c>
      <c r="D178" s="27">
        <f t="shared" si="23"/>
        <v>4302</v>
      </c>
      <c r="E178" s="65">
        <f t="shared" si="22"/>
        <v>4303</v>
      </c>
      <c r="F178" s="26" t="s">
        <v>404</v>
      </c>
      <c r="G178" s="26" t="s">
        <v>210</v>
      </c>
      <c r="H178" s="26" t="s">
        <v>171</v>
      </c>
      <c r="I178" s="26">
        <v>2</v>
      </c>
      <c r="J178" s="66" t="s">
        <v>388</v>
      </c>
      <c r="K178" s="27" t="s">
        <v>405</v>
      </c>
    </row>
    <row r="179" spans="1:12" ht="15">
      <c r="A179" s="51"/>
      <c r="B179" s="65" t="str">
        <f t="shared" si="20"/>
        <v>0x10D0</v>
      </c>
      <c r="C179" s="65" t="str">
        <f t="shared" si="21"/>
        <v>0x10D1</v>
      </c>
      <c r="D179" s="27">
        <f t="shared" si="23"/>
        <v>4304</v>
      </c>
      <c r="E179" s="65">
        <f t="shared" si="22"/>
        <v>4305</v>
      </c>
      <c r="F179" s="26" t="s">
        <v>406</v>
      </c>
      <c r="G179" s="26" t="s">
        <v>210</v>
      </c>
      <c r="H179" s="26" t="s">
        <v>171</v>
      </c>
      <c r="I179" s="26">
        <v>2</v>
      </c>
      <c r="J179" s="66" t="s">
        <v>388</v>
      </c>
      <c r="K179" s="27" t="s">
        <v>405</v>
      </c>
    </row>
    <row r="180" spans="1:12" ht="15">
      <c r="A180" s="51"/>
      <c r="B180" s="65" t="str">
        <f t="shared" si="20"/>
        <v>0x10D2</v>
      </c>
      <c r="C180" s="65" t="str">
        <f t="shared" si="21"/>
        <v>0x10D3</v>
      </c>
      <c r="D180" s="27">
        <f t="shared" si="23"/>
        <v>4306</v>
      </c>
      <c r="E180" s="65">
        <f t="shared" si="22"/>
        <v>4307</v>
      </c>
      <c r="F180" s="26" t="s">
        <v>407</v>
      </c>
      <c r="G180" s="26" t="s">
        <v>210</v>
      </c>
      <c r="H180" s="26" t="s">
        <v>171</v>
      </c>
      <c r="I180" s="26">
        <v>2</v>
      </c>
      <c r="J180" s="66" t="s">
        <v>388</v>
      </c>
      <c r="K180" s="27" t="s">
        <v>405</v>
      </c>
    </row>
    <row r="181" spans="1:12" ht="15">
      <c r="A181" s="51"/>
      <c r="B181" s="65" t="str">
        <f t="shared" si="20"/>
        <v>0x10D4</v>
      </c>
      <c r="C181" s="65" t="str">
        <f t="shared" si="21"/>
        <v>0x10D5</v>
      </c>
      <c r="D181" s="27">
        <f t="shared" si="23"/>
        <v>4308</v>
      </c>
      <c r="E181" s="65">
        <f t="shared" si="22"/>
        <v>4309</v>
      </c>
      <c r="F181" s="26" t="s">
        <v>408</v>
      </c>
      <c r="G181" s="26" t="s">
        <v>210</v>
      </c>
      <c r="H181" s="26" t="s">
        <v>171</v>
      </c>
      <c r="I181" s="26">
        <v>2</v>
      </c>
      <c r="J181" s="66" t="s">
        <v>388</v>
      </c>
      <c r="K181" s="27" t="s">
        <v>405</v>
      </c>
    </row>
    <row r="182" spans="1:12" ht="36" customHeight="1">
      <c r="A182" s="51"/>
      <c r="B182" s="65" t="str">
        <f t="shared" si="20"/>
        <v>0x10D6</v>
      </c>
      <c r="C182" s="65" t="str">
        <f t="shared" si="21"/>
        <v>0x10D6</v>
      </c>
      <c r="D182" s="27">
        <f t="shared" si="23"/>
        <v>4310</v>
      </c>
      <c r="E182" s="65">
        <f t="shared" si="22"/>
        <v>4310</v>
      </c>
      <c r="F182" s="26" t="s">
        <v>409</v>
      </c>
      <c r="G182" s="26" t="s">
        <v>170</v>
      </c>
      <c r="H182" s="26" t="s">
        <v>171</v>
      </c>
      <c r="I182" s="26">
        <v>1</v>
      </c>
      <c r="J182" s="26" t="s">
        <v>410</v>
      </c>
      <c r="K182" s="26">
        <v>1</v>
      </c>
      <c r="L182" s="4"/>
    </row>
    <row r="183" spans="1:12" ht="15">
      <c r="A183" s="51"/>
      <c r="B183" s="65" t="str">
        <f t="shared" si="20"/>
        <v>0x10D7</v>
      </c>
      <c r="C183" s="65" t="str">
        <f t="shared" si="21"/>
        <v>0x10D7</v>
      </c>
      <c r="D183" s="27">
        <f t="shared" si="23"/>
        <v>4311</v>
      </c>
      <c r="E183" s="65">
        <f t="shared" si="22"/>
        <v>4311</v>
      </c>
      <c r="F183" s="26" t="s">
        <v>411</v>
      </c>
      <c r="G183" s="26" t="s">
        <v>170</v>
      </c>
      <c r="H183" s="26" t="s">
        <v>171</v>
      </c>
      <c r="I183" s="26">
        <v>1</v>
      </c>
      <c r="J183" s="26" t="s">
        <v>412</v>
      </c>
      <c r="K183" s="26">
        <v>15</v>
      </c>
    </row>
    <row r="184" spans="1:12" ht="51.6" customHeight="1">
      <c r="A184" s="51"/>
      <c r="B184" s="65" t="str">
        <f t="shared" si="20"/>
        <v>0x10D8</v>
      </c>
      <c r="C184" s="65" t="str">
        <f t="shared" si="21"/>
        <v>0x10D8</v>
      </c>
      <c r="D184" s="27">
        <f t="shared" si="23"/>
        <v>4312</v>
      </c>
      <c r="E184" s="65">
        <f t="shared" si="22"/>
        <v>4312</v>
      </c>
      <c r="F184" s="26" t="s">
        <v>413</v>
      </c>
      <c r="G184" s="26" t="s">
        <v>170</v>
      </c>
      <c r="H184" s="26" t="s">
        <v>171</v>
      </c>
      <c r="I184" s="26">
        <v>1</v>
      </c>
      <c r="J184" s="26" t="s">
        <v>414</v>
      </c>
      <c r="K184" s="26">
        <v>1</v>
      </c>
      <c r="L184" s="4"/>
    </row>
    <row r="185" spans="1:12" ht="18" customHeight="1">
      <c r="A185" s="51"/>
      <c r="B185" s="65" t="str">
        <f t="shared" si="20"/>
        <v>0x10D9</v>
      </c>
      <c r="C185" s="65" t="str">
        <f t="shared" si="21"/>
        <v>0x10D9</v>
      </c>
      <c r="D185" s="27">
        <f t="shared" si="23"/>
        <v>4313</v>
      </c>
      <c r="E185" s="65">
        <f t="shared" si="22"/>
        <v>4313</v>
      </c>
      <c r="F185" s="26" t="s">
        <v>415</v>
      </c>
      <c r="G185" s="26" t="s">
        <v>170</v>
      </c>
      <c r="H185" s="26" t="s">
        <v>171</v>
      </c>
      <c r="I185" s="26">
        <v>1</v>
      </c>
      <c r="J185" s="26" t="s">
        <v>416</v>
      </c>
      <c r="K185" s="26">
        <v>0</v>
      </c>
      <c r="L185" s="4"/>
    </row>
    <row r="186" spans="1:12" ht="35.25" customHeight="1">
      <c r="A186" s="51"/>
      <c r="B186" s="65" t="str">
        <f t="shared" si="20"/>
        <v>0x10DA</v>
      </c>
      <c r="C186" s="65" t="str">
        <f t="shared" si="21"/>
        <v>0x10DA</v>
      </c>
      <c r="D186" s="27">
        <f t="shared" si="23"/>
        <v>4314</v>
      </c>
      <c r="E186" s="65">
        <f t="shared" si="22"/>
        <v>4314</v>
      </c>
      <c r="F186" s="26" t="s">
        <v>417</v>
      </c>
      <c r="G186" s="26" t="s">
        <v>170</v>
      </c>
      <c r="H186" s="26" t="s">
        <v>171</v>
      </c>
      <c r="I186" s="26">
        <v>1</v>
      </c>
      <c r="J186" s="26" t="s">
        <v>418</v>
      </c>
      <c r="K186" s="26">
        <v>1</v>
      </c>
      <c r="L186" s="4"/>
    </row>
    <row r="187" spans="1:12" ht="38.25">
      <c r="A187" s="51"/>
      <c r="B187" s="65" t="str">
        <f t="shared" si="20"/>
        <v>0x10DB</v>
      </c>
      <c r="C187" s="65" t="str">
        <f t="shared" si="21"/>
        <v>0x10DB</v>
      </c>
      <c r="D187" s="27">
        <f t="shared" si="23"/>
        <v>4315</v>
      </c>
      <c r="E187" s="65">
        <f t="shared" si="22"/>
        <v>4315</v>
      </c>
      <c r="F187" s="26" t="s">
        <v>419</v>
      </c>
      <c r="G187" s="26" t="s">
        <v>170</v>
      </c>
      <c r="H187" s="26" t="s">
        <v>171</v>
      </c>
      <c r="I187" s="26">
        <v>1</v>
      </c>
      <c r="J187" s="26" t="s">
        <v>420</v>
      </c>
      <c r="K187" s="26">
        <v>0</v>
      </c>
      <c r="L187" s="4"/>
    </row>
    <row r="188" spans="1:12" ht="36" customHeight="1">
      <c r="A188" s="51"/>
      <c r="B188" s="65" t="str">
        <f t="shared" si="20"/>
        <v>0x10DC</v>
      </c>
      <c r="C188" s="65" t="str">
        <f t="shared" si="21"/>
        <v>0x10DC</v>
      </c>
      <c r="D188" s="27">
        <f t="shared" si="23"/>
        <v>4316</v>
      </c>
      <c r="E188" s="65">
        <f t="shared" si="22"/>
        <v>4316</v>
      </c>
      <c r="F188" s="26" t="s">
        <v>421</v>
      </c>
      <c r="G188" s="26" t="s">
        <v>170</v>
      </c>
      <c r="H188" s="26" t="s">
        <v>171</v>
      </c>
      <c r="I188" s="26">
        <v>1</v>
      </c>
      <c r="J188" s="26" t="s">
        <v>422</v>
      </c>
      <c r="K188" s="26">
        <v>0</v>
      </c>
      <c r="L188" s="4"/>
    </row>
    <row r="189" spans="1:12" ht="15">
      <c r="A189" s="51"/>
      <c r="B189" s="65" t="str">
        <f t="shared" si="20"/>
        <v>0x10DD</v>
      </c>
      <c r="C189" s="65" t="str">
        <f t="shared" si="21"/>
        <v>0x10DD</v>
      </c>
      <c r="D189" s="27">
        <f t="shared" si="23"/>
        <v>4317</v>
      </c>
      <c r="E189" s="65">
        <f t="shared" si="22"/>
        <v>4317</v>
      </c>
      <c r="F189" s="26" t="s">
        <v>423</v>
      </c>
      <c r="G189" s="26" t="s">
        <v>170</v>
      </c>
      <c r="H189" s="26" t="s">
        <v>171</v>
      </c>
      <c r="I189" s="26">
        <v>1</v>
      </c>
      <c r="J189" s="26" t="s">
        <v>424</v>
      </c>
      <c r="K189" s="26">
        <v>0</v>
      </c>
      <c r="L189" s="4"/>
    </row>
    <row r="190" spans="1:12" s="8" customFormat="1" ht="15">
      <c r="A190" s="51"/>
      <c r="B190" s="65" t="str">
        <f t="shared" si="20"/>
        <v>0x10DE</v>
      </c>
      <c r="C190" s="65" t="str">
        <f t="shared" si="21"/>
        <v>0x10DE</v>
      </c>
      <c r="D190" s="27">
        <f t="shared" si="23"/>
        <v>4318</v>
      </c>
      <c r="E190" s="65">
        <f t="shared" si="22"/>
        <v>4318</v>
      </c>
      <c r="F190" s="26" t="s">
        <v>425</v>
      </c>
      <c r="G190" s="26" t="s">
        <v>170</v>
      </c>
      <c r="H190" s="26" t="s">
        <v>171</v>
      </c>
      <c r="I190" s="26">
        <v>1</v>
      </c>
      <c r="J190" s="26"/>
      <c r="K190" s="26">
        <v>0</v>
      </c>
      <c r="L190" s="7"/>
    </row>
    <row r="191" spans="1:12" ht="15">
      <c r="A191" s="51"/>
      <c r="B191" s="65" t="str">
        <f t="shared" si="20"/>
        <v>0x10DF</v>
      </c>
      <c r="C191" s="65" t="str">
        <f t="shared" si="21"/>
        <v>0x10E0</v>
      </c>
      <c r="D191" s="27">
        <f t="shared" si="23"/>
        <v>4319</v>
      </c>
      <c r="E191" s="65">
        <f t="shared" si="22"/>
        <v>4320</v>
      </c>
      <c r="F191" s="26" t="s">
        <v>426</v>
      </c>
      <c r="G191" s="26" t="s">
        <v>210</v>
      </c>
      <c r="H191" s="27" t="s">
        <v>171</v>
      </c>
      <c r="I191" s="27">
        <v>2</v>
      </c>
      <c r="J191" s="27" t="s">
        <v>427</v>
      </c>
      <c r="K191" s="27">
        <v>1000</v>
      </c>
    </row>
    <row r="192" spans="1:12" ht="15">
      <c r="A192" s="51"/>
      <c r="B192" s="65" t="str">
        <f t="shared" si="20"/>
        <v>0x10E1</v>
      </c>
      <c r="C192" s="65" t="str">
        <f t="shared" si="21"/>
        <v>0x10E1</v>
      </c>
      <c r="D192" s="27">
        <f t="shared" si="23"/>
        <v>4321</v>
      </c>
      <c r="E192" s="65">
        <f t="shared" si="22"/>
        <v>4321</v>
      </c>
      <c r="F192" s="26" t="s">
        <v>428</v>
      </c>
      <c r="G192" s="26" t="s">
        <v>170</v>
      </c>
      <c r="H192" s="27" t="s">
        <v>171</v>
      </c>
      <c r="I192" s="26">
        <v>1</v>
      </c>
      <c r="J192" s="67" t="s">
        <v>429</v>
      </c>
      <c r="K192" s="27">
        <v>100</v>
      </c>
    </row>
    <row r="193" spans="1:12" ht="15">
      <c r="A193" s="51"/>
      <c r="B193" s="65" t="str">
        <f t="shared" si="20"/>
        <v>0x10E2</v>
      </c>
      <c r="C193" s="65" t="str">
        <f t="shared" si="21"/>
        <v>0x10E2</v>
      </c>
      <c r="D193" s="27">
        <f t="shared" si="23"/>
        <v>4322</v>
      </c>
      <c r="E193" s="65">
        <f t="shared" si="22"/>
        <v>4322</v>
      </c>
      <c r="F193" s="26" t="s">
        <v>430</v>
      </c>
      <c r="G193" s="26" t="s">
        <v>170</v>
      </c>
      <c r="H193" s="27" t="s">
        <v>171</v>
      </c>
      <c r="I193" s="26">
        <v>1</v>
      </c>
      <c r="J193" s="27" t="s">
        <v>431</v>
      </c>
      <c r="K193" s="27" t="s">
        <v>432</v>
      </c>
    </row>
    <row r="194" spans="1:12" ht="15">
      <c r="A194" s="51"/>
      <c r="B194" s="65"/>
      <c r="C194" s="65"/>
      <c r="D194" s="65"/>
      <c r="E194" s="65"/>
      <c r="F194" s="26"/>
      <c r="G194" s="26"/>
      <c r="H194" s="27"/>
      <c r="I194" s="26">
        <f>SUM(I45:I193)</f>
        <v>163</v>
      </c>
      <c r="J194" s="27"/>
      <c r="K194" s="27"/>
    </row>
    <row r="195" spans="1:12" ht="36" customHeight="1">
      <c r="A195" s="51" t="s">
        <v>433</v>
      </c>
      <c r="B195" s="27"/>
      <c r="C195" s="27"/>
      <c r="D195" s="27"/>
      <c r="E195" s="27"/>
      <c r="F195" s="26"/>
      <c r="G195" s="26"/>
      <c r="H195" s="27"/>
      <c r="I195" s="26"/>
      <c r="J195" s="27"/>
      <c r="K195" s="27"/>
    </row>
    <row r="196" spans="1:12" s="1" customFormat="1" ht="36" customHeight="1">
      <c r="A196" s="51"/>
      <c r="B196" s="27" t="str">
        <f t="shared" ref="B196:B220" si="24">"0x"&amp;DEC2HEX(D196,4)</f>
        <v>0x1100</v>
      </c>
      <c r="C196" s="27" t="str">
        <f t="shared" ref="C196:C220" si="25">"0x"&amp;DEC2HEX(E196,4)</f>
        <v>0x1100</v>
      </c>
      <c r="D196" s="27">
        <v>4352</v>
      </c>
      <c r="E196" s="27">
        <f t="shared" ref="E196:E220" si="26">D196+I196-1</f>
        <v>4352</v>
      </c>
      <c r="F196" s="26" t="s">
        <v>434</v>
      </c>
      <c r="G196" s="26" t="s">
        <v>170</v>
      </c>
      <c r="H196" s="27" t="s">
        <v>171</v>
      </c>
      <c r="I196" s="26">
        <v>1</v>
      </c>
      <c r="J196" s="68" t="s">
        <v>435</v>
      </c>
      <c r="K196" s="27">
        <v>0</v>
      </c>
      <c r="L196" s="9"/>
    </row>
    <row r="197" spans="1:12" ht="36" customHeight="1">
      <c r="A197" s="51"/>
      <c r="B197" s="27" t="str">
        <f t="shared" si="24"/>
        <v>0x1101</v>
      </c>
      <c r="C197" s="27" t="str">
        <f t="shared" si="25"/>
        <v>0x1101</v>
      </c>
      <c r="D197" s="27">
        <f t="shared" ref="D197:D214" si="27">E196+I196</f>
        <v>4353</v>
      </c>
      <c r="E197" s="27">
        <f t="shared" si="26"/>
        <v>4353</v>
      </c>
      <c r="F197" s="26" t="s">
        <v>436</v>
      </c>
      <c r="G197" s="26" t="s">
        <v>170</v>
      </c>
      <c r="H197" s="27" t="s">
        <v>171</v>
      </c>
      <c r="I197" s="26">
        <v>1</v>
      </c>
      <c r="J197" s="67" t="s">
        <v>437</v>
      </c>
      <c r="K197" s="27">
        <v>100</v>
      </c>
      <c r="L197" s="4"/>
    </row>
    <row r="198" spans="1:12" ht="36" customHeight="1">
      <c r="A198" s="51"/>
      <c r="B198" s="27" t="str">
        <f t="shared" si="24"/>
        <v>0x1102</v>
      </c>
      <c r="C198" s="27" t="str">
        <f t="shared" si="25"/>
        <v>0x1102</v>
      </c>
      <c r="D198" s="27">
        <f t="shared" si="27"/>
        <v>4354</v>
      </c>
      <c r="E198" s="27">
        <f t="shared" si="26"/>
        <v>4354</v>
      </c>
      <c r="F198" s="26" t="s">
        <v>438</v>
      </c>
      <c r="G198" s="26" t="s">
        <v>170</v>
      </c>
      <c r="H198" s="27" t="s">
        <v>171</v>
      </c>
      <c r="I198" s="26">
        <v>1</v>
      </c>
      <c r="J198" s="27" t="s">
        <v>439</v>
      </c>
      <c r="K198" s="27" t="s">
        <v>432</v>
      </c>
      <c r="L198" s="4"/>
    </row>
    <row r="199" spans="1:12" s="1" customFormat="1" ht="38.25">
      <c r="A199" s="51"/>
      <c r="B199" s="27" t="str">
        <f>"0x"&amp;DEC2HEX(D199,4)</f>
        <v>0x1103</v>
      </c>
      <c r="C199" s="27" t="str">
        <f t="shared" si="25"/>
        <v>0x1103</v>
      </c>
      <c r="D199" s="27">
        <f t="shared" si="27"/>
        <v>4355</v>
      </c>
      <c r="E199" s="27">
        <f t="shared" si="26"/>
        <v>4355</v>
      </c>
      <c r="F199" s="26" t="s">
        <v>440</v>
      </c>
      <c r="G199" s="26" t="s">
        <v>170</v>
      </c>
      <c r="H199" s="27" t="s">
        <v>171</v>
      </c>
      <c r="I199" s="26">
        <v>1</v>
      </c>
      <c r="J199" s="68" t="s">
        <v>435</v>
      </c>
      <c r="K199" s="27">
        <v>0</v>
      </c>
    </row>
    <row r="200" spans="1:12">
      <c r="A200" s="51"/>
      <c r="B200" s="27" t="str">
        <f t="shared" si="24"/>
        <v>0x1104</v>
      </c>
      <c r="C200" s="27" t="str">
        <f t="shared" si="25"/>
        <v>0x1104</v>
      </c>
      <c r="D200" s="27">
        <f t="shared" si="27"/>
        <v>4356</v>
      </c>
      <c r="E200" s="27">
        <f t="shared" si="26"/>
        <v>4356</v>
      </c>
      <c r="F200" s="26" t="s">
        <v>441</v>
      </c>
      <c r="G200" s="26" t="s">
        <v>170</v>
      </c>
      <c r="H200" s="27" t="s">
        <v>171</v>
      </c>
      <c r="I200" s="26">
        <v>1</v>
      </c>
      <c r="J200" s="67" t="s">
        <v>437</v>
      </c>
      <c r="K200" s="27">
        <v>100</v>
      </c>
    </row>
    <row r="201" spans="1:12">
      <c r="A201" s="51"/>
      <c r="B201" s="27" t="str">
        <f t="shared" si="24"/>
        <v>0x1105</v>
      </c>
      <c r="C201" s="27" t="str">
        <f t="shared" si="25"/>
        <v>0x1105</v>
      </c>
      <c r="D201" s="27">
        <f t="shared" si="27"/>
        <v>4357</v>
      </c>
      <c r="E201" s="27">
        <f t="shared" si="26"/>
        <v>4357</v>
      </c>
      <c r="F201" s="26" t="s">
        <v>442</v>
      </c>
      <c r="G201" s="26" t="s">
        <v>170</v>
      </c>
      <c r="H201" s="27" t="s">
        <v>171</v>
      </c>
      <c r="I201" s="26">
        <v>1</v>
      </c>
      <c r="J201" s="27" t="s">
        <v>439</v>
      </c>
      <c r="K201" s="27" t="s">
        <v>432</v>
      </c>
    </row>
    <row r="202" spans="1:12" s="1" customFormat="1" ht="38.25">
      <c r="A202" s="51"/>
      <c r="B202" s="27" t="str">
        <f t="shared" si="24"/>
        <v>0x1106</v>
      </c>
      <c r="C202" s="27" t="str">
        <f t="shared" si="25"/>
        <v>0x1106</v>
      </c>
      <c r="D202" s="27">
        <f t="shared" si="27"/>
        <v>4358</v>
      </c>
      <c r="E202" s="27">
        <f t="shared" si="26"/>
        <v>4358</v>
      </c>
      <c r="F202" s="26" t="s">
        <v>443</v>
      </c>
      <c r="G202" s="26" t="s">
        <v>170</v>
      </c>
      <c r="H202" s="27" t="s">
        <v>171</v>
      </c>
      <c r="I202" s="26">
        <v>1</v>
      </c>
      <c r="J202" s="68" t="s">
        <v>435</v>
      </c>
      <c r="K202" s="27">
        <v>0</v>
      </c>
    </row>
    <row r="203" spans="1:12">
      <c r="A203" s="51"/>
      <c r="B203" s="27" t="str">
        <f t="shared" si="24"/>
        <v>0x1107</v>
      </c>
      <c r="C203" s="27" t="str">
        <f t="shared" si="25"/>
        <v>0x1107</v>
      </c>
      <c r="D203" s="27">
        <f t="shared" si="27"/>
        <v>4359</v>
      </c>
      <c r="E203" s="27">
        <f t="shared" si="26"/>
        <v>4359</v>
      </c>
      <c r="F203" s="26" t="s">
        <v>444</v>
      </c>
      <c r="G203" s="26" t="s">
        <v>170</v>
      </c>
      <c r="H203" s="27" t="s">
        <v>171</v>
      </c>
      <c r="I203" s="26">
        <v>1</v>
      </c>
      <c r="J203" s="67" t="s">
        <v>437</v>
      </c>
      <c r="K203" s="27">
        <v>100</v>
      </c>
    </row>
    <row r="204" spans="1:12">
      <c r="A204" s="51"/>
      <c r="B204" s="27" t="str">
        <f t="shared" si="24"/>
        <v>0x1108</v>
      </c>
      <c r="C204" s="27" t="str">
        <f t="shared" si="25"/>
        <v>0x1108</v>
      </c>
      <c r="D204" s="27">
        <f t="shared" si="27"/>
        <v>4360</v>
      </c>
      <c r="E204" s="27">
        <f t="shared" si="26"/>
        <v>4360</v>
      </c>
      <c r="F204" s="26" t="s">
        <v>445</v>
      </c>
      <c r="G204" s="26" t="s">
        <v>170</v>
      </c>
      <c r="H204" s="27" t="s">
        <v>171</v>
      </c>
      <c r="I204" s="26">
        <v>1</v>
      </c>
      <c r="J204" s="27" t="s">
        <v>439</v>
      </c>
      <c r="K204" s="27" t="s">
        <v>446</v>
      </c>
    </row>
    <row r="205" spans="1:12" s="1" customFormat="1" ht="38.25">
      <c r="A205" s="51"/>
      <c r="B205" s="27" t="str">
        <f t="shared" si="24"/>
        <v>0x1109</v>
      </c>
      <c r="C205" s="27" t="str">
        <f t="shared" si="25"/>
        <v>0x1109</v>
      </c>
      <c r="D205" s="27">
        <f t="shared" si="27"/>
        <v>4361</v>
      </c>
      <c r="E205" s="27">
        <f t="shared" si="26"/>
        <v>4361</v>
      </c>
      <c r="F205" s="26" t="s">
        <v>447</v>
      </c>
      <c r="G205" s="26" t="s">
        <v>170</v>
      </c>
      <c r="H205" s="27" t="s">
        <v>171</v>
      </c>
      <c r="I205" s="26">
        <v>1</v>
      </c>
      <c r="J205" s="68" t="s">
        <v>435</v>
      </c>
      <c r="K205" s="27">
        <v>0</v>
      </c>
    </row>
    <row r="206" spans="1:12">
      <c r="A206" s="51"/>
      <c r="B206" s="27" t="str">
        <f t="shared" si="24"/>
        <v>0x110A</v>
      </c>
      <c r="C206" s="27" t="str">
        <f t="shared" si="25"/>
        <v>0x110A</v>
      </c>
      <c r="D206" s="27">
        <f t="shared" si="27"/>
        <v>4362</v>
      </c>
      <c r="E206" s="27">
        <f t="shared" si="26"/>
        <v>4362</v>
      </c>
      <c r="F206" s="26" t="s">
        <v>448</v>
      </c>
      <c r="G206" s="26" t="s">
        <v>170</v>
      </c>
      <c r="H206" s="27" t="s">
        <v>171</v>
      </c>
      <c r="I206" s="26">
        <v>1</v>
      </c>
      <c r="J206" s="67" t="s">
        <v>437</v>
      </c>
      <c r="K206" s="27">
        <v>100</v>
      </c>
    </row>
    <row r="207" spans="1:12">
      <c r="A207" s="51"/>
      <c r="B207" s="27" t="str">
        <f t="shared" si="24"/>
        <v>0x110B</v>
      </c>
      <c r="C207" s="27" t="str">
        <f t="shared" si="25"/>
        <v>0x110B</v>
      </c>
      <c r="D207" s="27">
        <f t="shared" si="27"/>
        <v>4363</v>
      </c>
      <c r="E207" s="27">
        <f t="shared" si="26"/>
        <v>4363</v>
      </c>
      <c r="F207" s="26" t="s">
        <v>449</v>
      </c>
      <c r="G207" s="26" t="s">
        <v>170</v>
      </c>
      <c r="H207" s="27" t="s">
        <v>171</v>
      </c>
      <c r="I207" s="26">
        <v>1</v>
      </c>
      <c r="J207" s="27" t="s">
        <v>439</v>
      </c>
      <c r="K207" s="27" t="s">
        <v>446</v>
      </c>
    </row>
    <row r="208" spans="1:12" s="1" customFormat="1" ht="37.5" customHeight="1">
      <c r="A208" s="51"/>
      <c r="B208" s="27" t="str">
        <f t="shared" si="24"/>
        <v>0x110C</v>
      </c>
      <c r="C208" s="27" t="str">
        <f t="shared" si="25"/>
        <v>0x110C</v>
      </c>
      <c r="D208" s="27">
        <f t="shared" si="27"/>
        <v>4364</v>
      </c>
      <c r="E208" s="27">
        <f t="shared" si="26"/>
        <v>4364</v>
      </c>
      <c r="F208" s="26" t="s">
        <v>450</v>
      </c>
      <c r="G208" s="26" t="s">
        <v>170</v>
      </c>
      <c r="H208" s="27" t="s">
        <v>171</v>
      </c>
      <c r="I208" s="26">
        <v>1</v>
      </c>
      <c r="J208" s="68" t="s">
        <v>435</v>
      </c>
      <c r="K208" s="27">
        <v>0</v>
      </c>
    </row>
    <row r="209" spans="1:11">
      <c r="A209" s="51"/>
      <c r="B209" s="27" t="str">
        <f t="shared" si="24"/>
        <v>0x110D</v>
      </c>
      <c r="C209" s="27" t="str">
        <f t="shared" si="25"/>
        <v>0x110D</v>
      </c>
      <c r="D209" s="27">
        <f t="shared" si="27"/>
        <v>4365</v>
      </c>
      <c r="E209" s="27">
        <f t="shared" si="26"/>
        <v>4365</v>
      </c>
      <c r="F209" s="26" t="s">
        <v>451</v>
      </c>
      <c r="G209" s="26" t="s">
        <v>170</v>
      </c>
      <c r="H209" s="27" t="s">
        <v>171</v>
      </c>
      <c r="I209" s="26">
        <v>1</v>
      </c>
      <c r="J209" s="67" t="s">
        <v>437</v>
      </c>
      <c r="K209" s="27">
        <v>100</v>
      </c>
    </row>
    <row r="210" spans="1:11">
      <c r="A210" s="51"/>
      <c r="B210" s="27" t="str">
        <f t="shared" si="24"/>
        <v>0x110E</v>
      </c>
      <c r="C210" s="27" t="str">
        <f t="shared" si="25"/>
        <v>0x110E</v>
      </c>
      <c r="D210" s="27">
        <f t="shared" si="27"/>
        <v>4366</v>
      </c>
      <c r="E210" s="27">
        <f t="shared" si="26"/>
        <v>4366</v>
      </c>
      <c r="F210" s="26" t="s">
        <v>452</v>
      </c>
      <c r="G210" s="26" t="s">
        <v>170</v>
      </c>
      <c r="H210" s="27" t="s">
        <v>171</v>
      </c>
      <c r="I210" s="26">
        <v>1</v>
      </c>
      <c r="J210" s="27" t="s">
        <v>439</v>
      </c>
      <c r="K210" s="27" t="s">
        <v>432</v>
      </c>
    </row>
    <row r="211" spans="1:11" s="1" customFormat="1" ht="38.25">
      <c r="A211" s="51"/>
      <c r="B211" s="27" t="str">
        <f t="shared" si="24"/>
        <v>0x110F</v>
      </c>
      <c r="C211" s="27" t="str">
        <f t="shared" si="25"/>
        <v>0x110F</v>
      </c>
      <c r="D211" s="27">
        <f t="shared" si="27"/>
        <v>4367</v>
      </c>
      <c r="E211" s="27">
        <f t="shared" si="26"/>
        <v>4367</v>
      </c>
      <c r="F211" s="26" t="s">
        <v>453</v>
      </c>
      <c r="G211" s="26" t="s">
        <v>170</v>
      </c>
      <c r="H211" s="27" t="s">
        <v>171</v>
      </c>
      <c r="I211" s="26">
        <v>1</v>
      </c>
      <c r="J211" s="68" t="s">
        <v>435</v>
      </c>
      <c r="K211" s="27">
        <v>0</v>
      </c>
    </row>
    <row r="212" spans="1:11">
      <c r="A212" s="51"/>
      <c r="B212" s="27" t="str">
        <f t="shared" si="24"/>
        <v>0x1110</v>
      </c>
      <c r="C212" s="27" t="str">
        <f t="shared" si="25"/>
        <v>0x1110</v>
      </c>
      <c r="D212" s="27">
        <f t="shared" si="27"/>
        <v>4368</v>
      </c>
      <c r="E212" s="27">
        <f t="shared" si="26"/>
        <v>4368</v>
      </c>
      <c r="F212" s="26" t="s">
        <v>454</v>
      </c>
      <c r="G212" s="26" t="s">
        <v>170</v>
      </c>
      <c r="H212" s="27" t="s">
        <v>171</v>
      </c>
      <c r="I212" s="26">
        <v>1</v>
      </c>
      <c r="J212" s="67" t="s">
        <v>437</v>
      </c>
      <c r="K212" s="27">
        <v>100</v>
      </c>
    </row>
    <row r="213" spans="1:11">
      <c r="A213" s="51"/>
      <c r="B213" s="27" t="str">
        <f t="shared" si="24"/>
        <v>0x1111</v>
      </c>
      <c r="C213" s="27" t="str">
        <f t="shared" si="25"/>
        <v>0x1111</v>
      </c>
      <c r="D213" s="27">
        <f t="shared" si="27"/>
        <v>4369</v>
      </c>
      <c r="E213" s="27">
        <f t="shared" si="26"/>
        <v>4369</v>
      </c>
      <c r="F213" s="26" t="s">
        <v>455</v>
      </c>
      <c r="G213" s="26" t="s">
        <v>170</v>
      </c>
      <c r="H213" s="27" t="s">
        <v>171</v>
      </c>
      <c r="I213" s="26">
        <v>1</v>
      </c>
      <c r="J213" s="27" t="s">
        <v>439</v>
      </c>
      <c r="K213" s="27" t="s">
        <v>432</v>
      </c>
    </row>
    <row r="214" spans="1:11" s="1" customFormat="1" ht="38.25">
      <c r="A214" s="51"/>
      <c r="B214" s="27" t="str">
        <f t="shared" si="24"/>
        <v>0x1112</v>
      </c>
      <c r="C214" s="27" t="str">
        <f t="shared" si="25"/>
        <v>0x1112</v>
      </c>
      <c r="D214" s="27">
        <f t="shared" si="27"/>
        <v>4370</v>
      </c>
      <c r="E214" s="27">
        <f>D214+I214-1</f>
        <v>4370</v>
      </c>
      <c r="F214" s="26" t="s">
        <v>456</v>
      </c>
      <c r="G214" s="26" t="s">
        <v>170</v>
      </c>
      <c r="H214" s="27" t="s">
        <v>171</v>
      </c>
      <c r="I214" s="26">
        <v>1</v>
      </c>
      <c r="J214" s="68" t="s">
        <v>435</v>
      </c>
      <c r="K214" s="27">
        <v>0</v>
      </c>
    </row>
    <row r="215" spans="1:11">
      <c r="A215" s="51"/>
      <c r="B215" s="27" t="str">
        <f t="shared" si="24"/>
        <v>0x1113</v>
      </c>
      <c r="C215" s="27" t="str">
        <f t="shared" si="25"/>
        <v>0x1113</v>
      </c>
      <c r="D215" s="27">
        <f>E214+I214</f>
        <v>4371</v>
      </c>
      <c r="E215" s="27">
        <f t="shared" si="26"/>
        <v>4371</v>
      </c>
      <c r="F215" s="26" t="s">
        <v>457</v>
      </c>
      <c r="G215" s="26" t="s">
        <v>170</v>
      </c>
      <c r="H215" s="27" t="s">
        <v>171</v>
      </c>
      <c r="I215" s="26">
        <v>1</v>
      </c>
      <c r="J215" s="67" t="s">
        <v>437</v>
      </c>
      <c r="K215" s="27">
        <v>100</v>
      </c>
    </row>
    <row r="216" spans="1:11">
      <c r="A216" s="51"/>
      <c r="B216" s="27" t="str">
        <f t="shared" si="24"/>
        <v>0x1114</v>
      </c>
      <c r="C216" s="27" t="str">
        <f t="shared" si="25"/>
        <v>0x1114</v>
      </c>
      <c r="D216" s="27">
        <f>E215+I215</f>
        <v>4372</v>
      </c>
      <c r="E216" s="27">
        <f t="shared" si="26"/>
        <v>4372</v>
      </c>
      <c r="F216" s="26" t="s">
        <v>458</v>
      </c>
      <c r="G216" s="26" t="s">
        <v>170</v>
      </c>
      <c r="H216" s="27" t="s">
        <v>171</v>
      </c>
      <c r="I216" s="26">
        <v>1</v>
      </c>
      <c r="J216" s="27" t="s">
        <v>439</v>
      </c>
      <c r="K216" s="27" t="s">
        <v>432</v>
      </c>
    </row>
    <row r="217" spans="1:11" s="1" customFormat="1" ht="38.25">
      <c r="A217" s="51"/>
      <c r="B217" s="27" t="str">
        <f t="shared" si="24"/>
        <v>0x1115</v>
      </c>
      <c r="C217" s="27" t="str">
        <f t="shared" si="25"/>
        <v>0x1115</v>
      </c>
      <c r="D217" s="27">
        <f>E216+I216</f>
        <v>4373</v>
      </c>
      <c r="E217" s="27">
        <f t="shared" si="26"/>
        <v>4373</v>
      </c>
      <c r="F217" s="26" t="s">
        <v>459</v>
      </c>
      <c r="G217" s="26" t="s">
        <v>170</v>
      </c>
      <c r="H217" s="27" t="s">
        <v>171</v>
      </c>
      <c r="I217" s="26">
        <v>1</v>
      </c>
      <c r="J217" s="68" t="s">
        <v>435</v>
      </c>
      <c r="K217" s="27">
        <v>0</v>
      </c>
    </row>
    <row r="218" spans="1:11">
      <c r="A218" s="51"/>
      <c r="B218" s="27" t="str">
        <f t="shared" si="24"/>
        <v>0x1116</v>
      </c>
      <c r="C218" s="27" t="str">
        <f t="shared" si="25"/>
        <v>0x1116</v>
      </c>
      <c r="D218" s="27">
        <f>E217+I217</f>
        <v>4374</v>
      </c>
      <c r="E218" s="27">
        <f t="shared" si="26"/>
        <v>4374</v>
      </c>
      <c r="F218" s="26" t="s">
        <v>460</v>
      </c>
      <c r="G218" s="26" t="s">
        <v>170</v>
      </c>
      <c r="H218" s="27" t="s">
        <v>171</v>
      </c>
      <c r="I218" s="26">
        <v>1</v>
      </c>
      <c r="J218" s="67" t="s">
        <v>437</v>
      </c>
      <c r="K218" s="27">
        <v>100</v>
      </c>
    </row>
    <row r="219" spans="1:11">
      <c r="A219" s="51"/>
      <c r="B219" s="27" t="str">
        <f t="shared" si="24"/>
        <v>0x1117</v>
      </c>
      <c r="C219" s="27" t="str">
        <f t="shared" si="25"/>
        <v>0x1117</v>
      </c>
      <c r="D219" s="27">
        <f>E218+I217</f>
        <v>4375</v>
      </c>
      <c r="E219" s="27">
        <f t="shared" si="26"/>
        <v>4375</v>
      </c>
      <c r="F219" s="26" t="s">
        <v>461</v>
      </c>
      <c r="G219" s="26" t="s">
        <v>170</v>
      </c>
      <c r="H219" s="27" t="s">
        <v>171</v>
      </c>
      <c r="I219" s="26">
        <v>1</v>
      </c>
      <c r="J219" s="27" t="s">
        <v>439</v>
      </c>
      <c r="K219" s="27" t="s">
        <v>432</v>
      </c>
    </row>
    <row r="220" spans="1:11" ht="25.5">
      <c r="A220" s="51"/>
      <c r="B220" s="27" t="str">
        <f t="shared" si="24"/>
        <v>0x1118</v>
      </c>
      <c r="C220" s="27" t="str">
        <f t="shared" si="25"/>
        <v>0x1118</v>
      </c>
      <c r="D220" s="27">
        <f t="shared" ref="D220:D233" si="28">E219+1</f>
        <v>4376</v>
      </c>
      <c r="E220" s="27">
        <f t="shared" si="26"/>
        <v>4376</v>
      </c>
      <c r="F220" s="27" t="s">
        <v>462</v>
      </c>
      <c r="G220" s="26" t="s">
        <v>170</v>
      </c>
      <c r="H220" s="27" t="s">
        <v>171</v>
      </c>
      <c r="I220" s="26">
        <v>1</v>
      </c>
      <c r="J220" s="26" t="s">
        <v>463</v>
      </c>
      <c r="K220" s="27">
        <v>0</v>
      </c>
    </row>
    <row r="221" spans="1:11" ht="27.75" customHeight="1">
      <c r="A221" s="51"/>
      <c r="B221" s="27" t="str">
        <f t="shared" ref="B221:B233" si="29">"0x"&amp;DEC2HEX(D221,4)</f>
        <v>0x1119</v>
      </c>
      <c r="C221" s="27" t="str">
        <f t="shared" ref="C221:C233" si="30">"0x"&amp;DEC2HEX(E221,4)</f>
        <v>0x111A</v>
      </c>
      <c r="D221" s="27">
        <f t="shared" si="28"/>
        <v>4377</v>
      </c>
      <c r="E221" s="27">
        <f t="shared" ref="E221:E233" si="31">D221+I221-1</f>
        <v>4378</v>
      </c>
      <c r="F221" s="27" t="s">
        <v>464</v>
      </c>
      <c r="G221" s="27" t="s">
        <v>210</v>
      </c>
      <c r="H221" s="27" t="s">
        <v>171</v>
      </c>
      <c r="I221" s="26">
        <v>2</v>
      </c>
      <c r="J221" s="26" t="s">
        <v>427</v>
      </c>
      <c r="K221" s="27">
        <v>1000</v>
      </c>
    </row>
    <row r="222" spans="1:11" ht="25.5">
      <c r="A222" s="51"/>
      <c r="B222" s="27" t="str">
        <f t="shared" si="29"/>
        <v>0x111B</v>
      </c>
      <c r="C222" s="27" t="str">
        <f t="shared" si="30"/>
        <v>0x111B</v>
      </c>
      <c r="D222" s="27">
        <f t="shared" si="28"/>
        <v>4379</v>
      </c>
      <c r="E222" s="27">
        <f t="shared" si="31"/>
        <v>4379</v>
      </c>
      <c r="F222" s="27" t="s">
        <v>465</v>
      </c>
      <c r="G222" s="27" t="s">
        <v>170</v>
      </c>
      <c r="H222" s="27" t="s">
        <v>171</v>
      </c>
      <c r="I222" s="26">
        <v>1</v>
      </c>
      <c r="J222" s="26" t="s">
        <v>466</v>
      </c>
      <c r="K222" s="27">
        <v>0</v>
      </c>
    </row>
    <row r="223" spans="1:11" ht="28.5" customHeight="1">
      <c r="A223" s="51"/>
      <c r="B223" s="27" t="str">
        <f t="shared" si="29"/>
        <v>0x111C</v>
      </c>
      <c r="C223" s="27" t="str">
        <f t="shared" si="30"/>
        <v>0x111D</v>
      </c>
      <c r="D223" s="27">
        <f t="shared" si="28"/>
        <v>4380</v>
      </c>
      <c r="E223" s="27">
        <f t="shared" si="31"/>
        <v>4381</v>
      </c>
      <c r="F223" s="27" t="s">
        <v>467</v>
      </c>
      <c r="G223" s="27" t="s">
        <v>210</v>
      </c>
      <c r="H223" s="27" t="s">
        <v>171</v>
      </c>
      <c r="I223" s="26">
        <v>2</v>
      </c>
      <c r="J223" s="26" t="s">
        <v>468</v>
      </c>
      <c r="K223" s="27">
        <v>1000</v>
      </c>
    </row>
    <row r="224" spans="1:11" ht="25.5">
      <c r="A224" s="51"/>
      <c r="B224" s="27" t="str">
        <f t="shared" si="29"/>
        <v>0x111E</v>
      </c>
      <c r="C224" s="27" t="str">
        <f t="shared" si="30"/>
        <v>0x111E</v>
      </c>
      <c r="D224" s="27">
        <f t="shared" si="28"/>
        <v>4382</v>
      </c>
      <c r="E224" s="27">
        <f t="shared" si="31"/>
        <v>4382</v>
      </c>
      <c r="F224" s="27" t="s">
        <v>469</v>
      </c>
      <c r="G224" s="27" t="s">
        <v>170</v>
      </c>
      <c r="H224" s="27" t="s">
        <v>171</v>
      </c>
      <c r="I224" s="26">
        <v>1</v>
      </c>
      <c r="J224" s="26" t="s">
        <v>466</v>
      </c>
      <c r="K224" s="27">
        <v>0</v>
      </c>
    </row>
    <row r="225" spans="1:12" ht="23.25" customHeight="1">
      <c r="A225" s="51"/>
      <c r="B225" s="27" t="str">
        <f t="shared" si="29"/>
        <v>0x111F</v>
      </c>
      <c r="C225" s="27" t="str">
        <f t="shared" si="30"/>
        <v>0x1120</v>
      </c>
      <c r="D225" s="27">
        <f t="shared" si="28"/>
        <v>4383</v>
      </c>
      <c r="E225" s="27">
        <f t="shared" si="31"/>
        <v>4384</v>
      </c>
      <c r="F225" s="27" t="s">
        <v>470</v>
      </c>
      <c r="G225" s="27" t="s">
        <v>210</v>
      </c>
      <c r="H225" s="27" t="s">
        <v>171</v>
      </c>
      <c r="I225" s="26">
        <v>2</v>
      </c>
      <c r="J225" s="26" t="s">
        <v>427</v>
      </c>
      <c r="K225" s="27">
        <v>1000</v>
      </c>
    </row>
    <row r="226" spans="1:12" ht="25.5">
      <c r="A226" s="51"/>
      <c r="B226" s="27" t="str">
        <f t="shared" si="29"/>
        <v>0x1121</v>
      </c>
      <c r="C226" s="27" t="str">
        <f t="shared" si="30"/>
        <v>0x1121</v>
      </c>
      <c r="D226" s="27">
        <f t="shared" si="28"/>
        <v>4385</v>
      </c>
      <c r="E226" s="27">
        <f t="shared" si="31"/>
        <v>4385</v>
      </c>
      <c r="F226" s="27" t="s">
        <v>471</v>
      </c>
      <c r="G226" s="27" t="s">
        <v>170</v>
      </c>
      <c r="H226" s="27" t="s">
        <v>171</v>
      </c>
      <c r="I226" s="26">
        <v>1</v>
      </c>
      <c r="J226" s="26" t="s">
        <v>466</v>
      </c>
      <c r="K226" s="27">
        <v>0</v>
      </c>
    </row>
    <row r="227" spans="1:12" ht="26.25" customHeight="1">
      <c r="A227" s="51"/>
      <c r="B227" s="27" t="str">
        <f t="shared" si="29"/>
        <v>0x1122</v>
      </c>
      <c r="C227" s="27" t="str">
        <f t="shared" si="30"/>
        <v>0x1123</v>
      </c>
      <c r="D227" s="27">
        <f t="shared" si="28"/>
        <v>4386</v>
      </c>
      <c r="E227" s="27">
        <f t="shared" si="31"/>
        <v>4387</v>
      </c>
      <c r="F227" s="27" t="s">
        <v>472</v>
      </c>
      <c r="G227" s="27" t="s">
        <v>210</v>
      </c>
      <c r="H227" s="27" t="s">
        <v>171</v>
      </c>
      <c r="I227" s="26">
        <v>2</v>
      </c>
      <c r="J227" s="26" t="s">
        <v>427</v>
      </c>
      <c r="K227" s="27">
        <v>1000</v>
      </c>
    </row>
    <row r="228" spans="1:12" ht="25.5">
      <c r="A228" s="51"/>
      <c r="B228" s="27" t="str">
        <f t="shared" si="29"/>
        <v>0x1124</v>
      </c>
      <c r="C228" s="27" t="str">
        <f t="shared" si="30"/>
        <v>0x1124</v>
      </c>
      <c r="D228" s="27">
        <f t="shared" si="28"/>
        <v>4388</v>
      </c>
      <c r="E228" s="27">
        <f t="shared" si="31"/>
        <v>4388</v>
      </c>
      <c r="F228" s="26" t="s">
        <v>473</v>
      </c>
      <c r="G228" s="27" t="s">
        <v>170</v>
      </c>
      <c r="H228" s="27" t="s">
        <v>171</v>
      </c>
      <c r="I228" s="27">
        <v>1</v>
      </c>
      <c r="J228" s="26" t="s">
        <v>474</v>
      </c>
      <c r="K228" s="27">
        <v>0</v>
      </c>
    </row>
    <row r="229" spans="1:12" ht="96.75" customHeight="1">
      <c r="A229" s="51"/>
      <c r="B229" s="27" t="str">
        <f t="shared" si="29"/>
        <v>0x1125</v>
      </c>
      <c r="C229" s="27" t="str">
        <f t="shared" si="30"/>
        <v>0x1125</v>
      </c>
      <c r="D229" s="27">
        <f t="shared" si="28"/>
        <v>4389</v>
      </c>
      <c r="E229" s="27">
        <f t="shared" si="31"/>
        <v>4389</v>
      </c>
      <c r="F229" s="26" t="s">
        <v>475</v>
      </c>
      <c r="G229" s="27" t="s">
        <v>170</v>
      </c>
      <c r="H229" s="27" t="s">
        <v>171</v>
      </c>
      <c r="I229" s="27">
        <v>1</v>
      </c>
      <c r="J229" s="26" t="s">
        <v>476</v>
      </c>
      <c r="K229" s="27">
        <v>0</v>
      </c>
    </row>
    <row r="230" spans="1:12">
      <c r="A230" s="51"/>
      <c r="B230" s="27" t="str">
        <f t="shared" si="29"/>
        <v>0x1126</v>
      </c>
      <c r="C230" s="27" t="str">
        <f t="shared" si="30"/>
        <v>0x1126</v>
      </c>
      <c r="D230" s="27">
        <f t="shared" si="28"/>
        <v>4390</v>
      </c>
      <c r="E230" s="27">
        <f t="shared" si="31"/>
        <v>4390</v>
      </c>
      <c r="F230" s="26" t="s">
        <v>477</v>
      </c>
      <c r="G230" s="27" t="s">
        <v>170</v>
      </c>
      <c r="H230" s="27" t="s">
        <v>171</v>
      </c>
      <c r="I230" s="27">
        <v>1</v>
      </c>
      <c r="J230" s="57" t="s">
        <v>478</v>
      </c>
      <c r="K230" s="27">
        <v>100</v>
      </c>
    </row>
    <row r="231" spans="1:12" ht="25.5">
      <c r="A231" s="51"/>
      <c r="B231" s="27" t="str">
        <f t="shared" si="29"/>
        <v>0x1127</v>
      </c>
      <c r="C231" s="27" t="str">
        <f t="shared" si="30"/>
        <v>0x1127</v>
      </c>
      <c r="D231" s="27">
        <f t="shared" si="28"/>
        <v>4391</v>
      </c>
      <c r="E231" s="27">
        <f t="shared" si="31"/>
        <v>4391</v>
      </c>
      <c r="F231" s="26" t="s">
        <v>479</v>
      </c>
      <c r="G231" s="27" t="s">
        <v>170</v>
      </c>
      <c r="H231" s="27" t="s">
        <v>171</v>
      </c>
      <c r="I231" s="27">
        <v>1</v>
      </c>
      <c r="J231" s="26" t="s">
        <v>480</v>
      </c>
      <c r="K231" s="27">
        <v>0</v>
      </c>
    </row>
    <row r="232" spans="1:12" ht="89.25">
      <c r="A232" s="51"/>
      <c r="B232" s="27" t="str">
        <f t="shared" si="29"/>
        <v>0x1128</v>
      </c>
      <c r="C232" s="27" t="str">
        <f t="shared" si="30"/>
        <v>0x1128</v>
      </c>
      <c r="D232" s="27">
        <f t="shared" si="28"/>
        <v>4392</v>
      </c>
      <c r="E232" s="27">
        <f t="shared" si="31"/>
        <v>4392</v>
      </c>
      <c r="F232" s="26" t="s">
        <v>481</v>
      </c>
      <c r="G232" s="27" t="s">
        <v>170</v>
      </c>
      <c r="H232" s="27" t="s">
        <v>171</v>
      </c>
      <c r="I232" s="27">
        <v>1</v>
      </c>
      <c r="J232" s="26" t="s">
        <v>482</v>
      </c>
      <c r="K232" s="27">
        <v>0</v>
      </c>
    </row>
    <row r="233" spans="1:12" ht="25.5" customHeight="1">
      <c r="A233" s="51"/>
      <c r="B233" s="27" t="str">
        <f t="shared" si="29"/>
        <v>0x1129</v>
      </c>
      <c r="C233" s="27" t="str">
        <f t="shared" si="30"/>
        <v>0x1129</v>
      </c>
      <c r="D233" s="27">
        <f t="shared" si="28"/>
        <v>4393</v>
      </c>
      <c r="E233" s="27">
        <f t="shared" si="31"/>
        <v>4393</v>
      </c>
      <c r="F233" s="26" t="s">
        <v>483</v>
      </c>
      <c r="G233" s="27" t="s">
        <v>170</v>
      </c>
      <c r="H233" s="27" t="s">
        <v>171</v>
      </c>
      <c r="I233" s="27">
        <v>1</v>
      </c>
      <c r="J233" s="57" t="s">
        <v>478</v>
      </c>
      <c r="K233" s="27">
        <v>100</v>
      </c>
    </row>
    <row r="234" spans="1:12" ht="38.25" customHeight="1">
      <c r="A234" s="51"/>
      <c r="B234" s="65"/>
      <c r="C234" s="65"/>
      <c r="D234" s="65"/>
      <c r="E234" s="65"/>
      <c r="F234" s="27"/>
      <c r="G234" s="27"/>
      <c r="H234" s="27"/>
      <c r="I234" s="26">
        <f>SUM(I196:I233)</f>
        <v>42</v>
      </c>
      <c r="J234" s="27"/>
      <c r="K234" s="27"/>
    </row>
    <row r="235" spans="1:12" ht="26.25" customHeight="1">
      <c r="A235" s="51" t="s">
        <v>484</v>
      </c>
      <c r="B235" s="65" t="str">
        <f>"0x"&amp;DEC2HEX(D235,4)</f>
        <v>0x1130</v>
      </c>
      <c r="C235" s="65" t="str">
        <f>"0x"&amp;DEC2HEX(E235,4)</f>
        <v>0x1130</v>
      </c>
      <c r="D235" s="65">
        <v>4400</v>
      </c>
      <c r="E235" s="65">
        <f t="shared" ref="E235:E255" si="32">D235+I235-1</f>
        <v>4400</v>
      </c>
      <c r="F235" s="26" t="s">
        <v>485</v>
      </c>
      <c r="G235" s="27" t="s">
        <v>170</v>
      </c>
      <c r="H235" s="27" t="s">
        <v>486</v>
      </c>
      <c r="I235" s="27">
        <v>1</v>
      </c>
      <c r="J235" s="26" t="s">
        <v>487</v>
      </c>
      <c r="K235" s="26">
        <v>0</v>
      </c>
      <c r="L235" s="4"/>
    </row>
    <row r="236" spans="1:12" ht="25.5">
      <c r="A236" s="51"/>
      <c r="B236" s="65" t="str">
        <f t="shared" ref="B236:B255" si="33">"0x"&amp;DEC2HEX(D236,4)</f>
        <v>0x1131</v>
      </c>
      <c r="C236" s="65" t="str">
        <f t="shared" ref="C236:C255" si="34">"0x"&amp;DEC2HEX(E236,4)</f>
        <v>0x1131</v>
      </c>
      <c r="D236" s="65">
        <f t="shared" ref="D236:D255" si="35">E235+1</f>
        <v>4401</v>
      </c>
      <c r="E236" s="65">
        <f>D236+I236-1</f>
        <v>4401</v>
      </c>
      <c r="F236" s="26" t="s">
        <v>488</v>
      </c>
      <c r="G236" s="27" t="s">
        <v>170</v>
      </c>
      <c r="H236" s="27" t="s">
        <v>486</v>
      </c>
      <c r="I236" s="27">
        <v>1</v>
      </c>
      <c r="J236" s="26" t="s">
        <v>487</v>
      </c>
      <c r="K236" s="26">
        <v>0</v>
      </c>
      <c r="L236" s="4"/>
    </row>
    <row r="237" spans="1:12" ht="32.25" customHeight="1">
      <c r="A237" s="51"/>
      <c r="B237" s="65" t="str">
        <f t="shared" si="33"/>
        <v>0x1132</v>
      </c>
      <c r="C237" s="65" t="str">
        <f t="shared" si="34"/>
        <v>0x1132</v>
      </c>
      <c r="D237" s="65">
        <f t="shared" si="35"/>
        <v>4402</v>
      </c>
      <c r="E237" s="65">
        <f t="shared" si="32"/>
        <v>4402</v>
      </c>
      <c r="F237" s="26" t="s">
        <v>489</v>
      </c>
      <c r="G237" s="27" t="s">
        <v>170</v>
      </c>
      <c r="H237" s="27" t="s">
        <v>486</v>
      </c>
      <c r="I237" s="27">
        <v>1</v>
      </c>
      <c r="J237" s="26" t="s">
        <v>487</v>
      </c>
      <c r="K237" s="26">
        <v>0</v>
      </c>
      <c r="L237" s="4"/>
    </row>
    <row r="238" spans="1:12" ht="25.5">
      <c r="A238" s="51"/>
      <c r="B238" s="65" t="str">
        <f t="shared" si="33"/>
        <v>0x1133</v>
      </c>
      <c r="C238" s="65" t="str">
        <f t="shared" si="34"/>
        <v>0x1133</v>
      </c>
      <c r="D238" s="65">
        <f t="shared" si="35"/>
        <v>4403</v>
      </c>
      <c r="E238" s="65">
        <f t="shared" si="32"/>
        <v>4403</v>
      </c>
      <c r="F238" s="27" t="s">
        <v>490</v>
      </c>
      <c r="G238" s="27" t="s">
        <v>170</v>
      </c>
      <c r="H238" s="27" t="s">
        <v>486</v>
      </c>
      <c r="I238" s="27">
        <v>1</v>
      </c>
      <c r="J238" s="26" t="s">
        <v>487</v>
      </c>
      <c r="K238" s="26">
        <v>0</v>
      </c>
      <c r="L238" s="4"/>
    </row>
    <row r="239" spans="1:12" ht="25.5">
      <c r="A239" s="51"/>
      <c r="B239" s="65" t="str">
        <f t="shared" si="33"/>
        <v>0x1134</v>
      </c>
      <c r="C239" s="65" t="str">
        <f t="shared" si="34"/>
        <v>0x1134</v>
      </c>
      <c r="D239" s="65">
        <f t="shared" si="35"/>
        <v>4404</v>
      </c>
      <c r="E239" s="65">
        <f t="shared" si="32"/>
        <v>4404</v>
      </c>
      <c r="F239" s="27" t="s">
        <v>491</v>
      </c>
      <c r="G239" s="27" t="s">
        <v>170</v>
      </c>
      <c r="H239" s="27" t="s">
        <v>486</v>
      </c>
      <c r="I239" s="27">
        <v>1</v>
      </c>
      <c r="J239" s="26" t="s">
        <v>487</v>
      </c>
      <c r="K239" s="26">
        <v>0</v>
      </c>
      <c r="L239" s="4"/>
    </row>
    <row r="240" spans="1:12" ht="25.5">
      <c r="A240" s="51"/>
      <c r="B240" s="65" t="str">
        <f t="shared" si="33"/>
        <v>0x1135</v>
      </c>
      <c r="C240" s="65" t="str">
        <f t="shared" si="34"/>
        <v>0x1135</v>
      </c>
      <c r="D240" s="65">
        <f t="shared" si="35"/>
        <v>4405</v>
      </c>
      <c r="E240" s="65">
        <f t="shared" si="32"/>
        <v>4405</v>
      </c>
      <c r="F240" s="27" t="s">
        <v>492</v>
      </c>
      <c r="G240" s="27" t="s">
        <v>170</v>
      </c>
      <c r="H240" s="27" t="s">
        <v>486</v>
      </c>
      <c r="I240" s="27">
        <v>1</v>
      </c>
      <c r="J240" s="26" t="s">
        <v>493</v>
      </c>
      <c r="K240" s="26">
        <v>0</v>
      </c>
      <c r="L240" s="4"/>
    </row>
    <row r="241" spans="1:16" ht="25.5">
      <c r="A241" s="51"/>
      <c r="B241" s="65" t="str">
        <f t="shared" si="33"/>
        <v>0x1136</v>
      </c>
      <c r="C241" s="65" t="str">
        <f t="shared" si="34"/>
        <v>0x1136</v>
      </c>
      <c r="D241" s="65">
        <f t="shared" si="35"/>
        <v>4406</v>
      </c>
      <c r="E241" s="65">
        <f t="shared" si="32"/>
        <v>4406</v>
      </c>
      <c r="F241" s="26" t="s">
        <v>494</v>
      </c>
      <c r="G241" s="27" t="s">
        <v>170</v>
      </c>
      <c r="H241" s="27" t="s">
        <v>486</v>
      </c>
      <c r="I241" s="27">
        <v>1</v>
      </c>
      <c r="J241" s="26" t="s">
        <v>495</v>
      </c>
      <c r="K241" s="26">
        <v>0</v>
      </c>
      <c r="L241" s="4"/>
    </row>
    <row r="242" spans="1:16" ht="25.5">
      <c r="A242" s="51"/>
      <c r="B242" s="65" t="str">
        <f t="shared" si="33"/>
        <v>0x1137</v>
      </c>
      <c r="C242" s="65" t="str">
        <f t="shared" si="34"/>
        <v>0x1137</v>
      </c>
      <c r="D242" s="65">
        <f t="shared" si="35"/>
        <v>4407</v>
      </c>
      <c r="E242" s="65">
        <f t="shared" si="32"/>
        <v>4407</v>
      </c>
      <c r="F242" s="26" t="s">
        <v>496</v>
      </c>
      <c r="G242" s="27" t="s">
        <v>170</v>
      </c>
      <c r="H242" s="27" t="s">
        <v>486</v>
      </c>
      <c r="I242" s="27">
        <v>1</v>
      </c>
      <c r="J242" s="26" t="s">
        <v>495</v>
      </c>
      <c r="K242" s="27">
        <v>0</v>
      </c>
      <c r="L242" s="4"/>
    </row>
    <row r="243" spans="1:16" ht="25.5">
      <c r="A243" s="51"/>
      <c r="B243" s="65" t="str">
        <f t="shared" si="33"/>
        <v>0x1138</v>
      </c>
      <c r="C243" s="65" t="str">
        <f t="shared" si="34"/>
        <v>0x1138</v>
      </c>
      <c r="D243" s="65">
        <f t="shared" si="35"/>
        <v>4408</v>
      </c>
      <c r="E243" s="65">
        <f t="shared" si="32"/>
        <v>4408</v>
      </c>
      <c r="F243" s="27" t="s">
        <v>497</v>
      </c>
      <c r="G243" s="27" t="s">
        <v>170</v>
      </c>
      <c r="H243" s="27" t="s">
        <v>486</v>
      </c>
      <c r="I243" s="27">
        <v>1</v>
      </c>
      <c r="J243" s="26" t="s">
        <v>487</v>
      </c>
      <c r="K243" s="26">
        <v>0</v>
      </c>
      <c r="L243" s="4"/>
    </row>
    <row r="244" spans="1:16" ht="25.5">
      <c r="A244" s="51"/>
      <c r="B244" s="65" t="str">
        <f t="shared" si="33"/>
        <v>0x1139</v>
      </c>
      <c r="C244" s="65" t="str">
        <f t="shared" si="34"/>
        <v>0x1139</v>
      </c>
      <c r="D244" s="65">
        <f t="shared" si="35"/>
        <v>4409</v>
      </c>
      <c r="E244" s="65">
        <f t="shared" si="32"/>
        <v>4409</v>
      </c>
      <c r="F244" s="27" t="s">
        <v>498</v>
      </c>
      <c r="G244" s="27" t="s">
        <v>170</v>
      </c>
      <c r="H244" s="27" t="s">
        <v>486</v>
      </c>
      <c r="I244" s="27">
        <v>1</v>
      </c>
      <c r="J244" s="26" t="s">
        <v>487</v>
      </c>
      <c r="K244" s="26">
        <v>0</v>
      </c>
      <c r="L244" s="4"/>
    </row>
    <row r="245" spans="1:16" ht="25.5">
      <c r="A245" s="51"/>
      <c r="B245" s="65" t="str">
        <f t="shared" si="33"/>
        <v>0x113A</v>
      </c>
      <c r="C245" s="65" t="str">
        <f t="shared" si="34"/>
        <v>0x113A</v>
      </c>
      <c r="D245" s="65">
        <f t="shared" si="35"/>
        <v>4410</v>
      </c>
      <c r="E245" s="65">
        <f t="shared" si="32"/>
        <v>4410</v>
      </c>
      <c r="F245" s="27" t="s">
        <v>499</v>
      </c>
      <c r="G245" s="27" t="s">
        <v>170</v>
      </c>
      <c r="H245" s="27" t="s">
        <v>486</v>
      </c>
      <c r="I245" s="27">
        <v>1</v>
      </c>
      <c r="J245" s="26" t="s">
        <v>487</v>
      </c>
      <c r="K245" s="26">
        <v>0</v>
      </c>
      <c r="L245" s="4"/>
    </row>
    <row r="246" spans="1:16" ht="25.5">
      <c r="A246" s="51"/>
      <c r="B246" s="65" t="str">
        <f t="shared" si="33"/>
        <v>0x113B</v>
      </c>
      <c r="C246" s="65" t="str">
        <f t="shared" si="34"/>
        <v>0x113B</v>
      </c>
      <c r="D246" s="65">
        <f t="shared" si="35"/>
        <v>4411</v>
      </c>
      <c r="E246" s="65">
        <f t="shared" si="32"/>
        <v>4411</v>
      </c>
      <c r="F246" s="26" t="s">
        <v>500</v>
      </c>
      <c r="G246" s="27" t="s">
        <v>170</v>
      </c>
      <c r="H246" s="27" t="s">
        <v>486</v>
      </c>
      <c r="I246" s="27">
        <v>1</v>
      </c>
      <c r="J246" s="26" t="s">
        <v>487</v>
      </c>
      <c r="K246" s="26">
        <v>0</v>
      </c>
      <c r="L246" s="6"/>
      <c r="M246" s="6"/>
      <c r="N246" s="6"/>
      <c r="O246" s="6"/>
      <c r="P246" s="6"/>
    </row>
    <row r="247" spans="1:16" ht="24" customHeight="1">
      <c r="A247" s="51"/>
      <c r="B247" s="65" t="str">
        <f t="shared" si="33"/>
        <v>0x113C</v>
      </c>
      <c r="C247" s="65" t="str">
        <f t="shared" si="34"/>
        <v>0x113C</v>
      </c>
      <c r="D247" s="65">
        <f t="shared" si="35"/>
        <v>4412</v>
      </c>
      <c r="E247" s="65">
        <f t="shared" si="32"/>
        <v>4412</v>
      </c>
      <c r="F247" s="27" t="s">
        <v>501</v>
      </c>
      <c r="G247" s="27" t="s">
        <v>170</v>
      </c>
      <c r="H247" s="27" t="s">
        <v>486</v>
      </c>
      <c r="I247" s="27">
        <v>1</v>
      </c>
      <c r="J247" s="26" t="s">
        <v>487</v>
      </c>
      <c r="K247" s="26">
        <v>0</v>
      </c>
    </row>
    <row r="248" spans="1:16" ht="21.75" customHeight="1">
      <c r="A248" s="51"/>
      <c r="B248" s="65" t="str">
        <f t="shared" si="33"/>
        <v>0x113D</v>
      </c>
      <c r="C248" s="65" t="str">
        <f t="shared" si="34"/>
        <v>0x113D</v>
      </c>
      <c r="D248" s="65">
        <f t="shared" si="35"/>
        <v>4413</v>
      </c>
      <c r="E248" s="65">
        <f t="shared" si="32"/>
        <v>4413</v>
      </c>
      <c r="F248" s="27" t="s">
        <v>502</v>
      </c>
      <c r="G248" s="27" t="s">
        <v>170</v>
      </c>
      <c r="H248" s="27" t="s">
        <v>486</v>
      </c>
      <c r="I248" s="27">
        <v>1</v>
      </c>
      <c r="J248" s="26" t="s">
        <v>487</v>
      </c>
      <c r="K248" s="26">
        <v>0</v>
      </c>
    </row>
    <row r="249" spans="1:16" ht="23.25" customHeight="1">
      <c r="A249" s="51"/>
      <c r="B249" s="65" t="str">
        <f t="shared" si="33"/>
        <v>0x113E</v>
      </c>
      <c r="C249" s="65" t="str">
        <f t="shared" si="34"/>
        <v>0x113E</v>
      </c>
      <c r="D249" s="65">
        <f t="shared" si="35"/>
        <v>4414</v>
      </c>
      <c r="E249" s="65">
        <f t="shared" si="32"/>
        <v>4414</v>
      </c>
      <c r="F249" s="27" t="s">
        <v>503</v>
      </c>
      <c r="G249" s="27" t="s">
        <v>170</v>
      </c>
      <c r="H249" s="27" t="s">
        <v>486</v>
      </c>
      <c r="I249" s="27">
        <v>1</v>
      </c>
      <c r="J249" s="26" t="s">
        <v>487</v>
      </c>
      <c r="K249" s="26">
        <v>0</v>
      </c>
    </row>
    <row r="250" spans="1:16" ht="23.25" customHeight="1">
      <c r="A250" s="51"/>
      <c r="B250" s="65" t="str">
        <f t="shared" si="33"/>
        <v>0x113F</v>
      </c>
      <c r="C250" s="65" t="str">
        <f t="shared" si="34"/>
        <v>0x113F</v>
      </c>
      <c r="D250" s="65">
        <f t="shared" si="35"/>
        <v>4415</v>
      </c>
      <c r="E250" s="65">
        <f t="shared" si="32"/>
        <v>4415</v>
      </c>
      <c r="F250" s="27" t="s">
        <v>504</v>
      </c>
      <c r="G250" s="27" t="s">
        <v>170</v>
      </c>
      <c r="H250" s="27" t="s">
        <v>486</v>
      </c>
      <c r="I250" s="27">
        <v>1</v>
      </c>
      <c r="J250" s="26" t="s">
        <v>487</v>
      </c>
      <c r="K250" s="26">
        <v>0</v>
      </c>
    </row>
    <row r="251" spans="1:16" ht="21.75" customHeight="1">
      <c r="A251" s="51"/>
      <c r="B251" s="65" t="str">
        <f>"0x"&amp;DEC2HEX(D251,4)</f>
        <v>0x1140</v>
      </c>
      <c r="C251" s="65" t="str">
        <f t="shared" si="34"/>
        <v>0x1140</v>
      </c>
      <c r="D251" s="65">
        <f>E250+1</f>
        <v>4416</v>
      </c>
      <c r="E251" s="65">
        <f t="shared" si="32"/>
        <v>4416</v>
      </c>
      <c r="F251" s="27" t="s">
        <v>505</v>
      </c>
      <c r="G251" s="27" t="s">
        <v>170</v>
      </c>
      <c r="H251" s="27" t="s">
        <v>486</v>
      </c>
      <c r="I251" s="27">
        <v>1</v>
      </c>
      <c r="J251" s="26" t="s">
        <v>487</v>
      </c>
      <c r="K251" s="26">
        <v>0</v>
      </c>
    </row>
    <row r="252" spans="1:16" ht="24.75" customHeight="1">
      <c r="A252" s="51"/>
      <c r="B252" s="65" t="str">
        <f t="shared" si="33"/>
        <v>0x1141</v>
      </c>
      <c r="C252" s="65" t="str">
        <f t="shared" si="34"/>
        <v>0x1141</v>
      </c>
      <c r="D252" s="65">
        <f t="shared" si="35"/>
        <v>4417</v>
      </c>
      <c r="E252" s="65">
        <f t="shared" si="32"/>
        <v>4417</v>
      </c>
      <c r="F252" s="27" t="s">
        <v>506</v>
      </c>
      <c r="G252" s="27" t="s">
        <v>170</v>
      </c>
      <c r="H252" s="27" t="s">
        <v>486</v>
      </c>
      <c r="I252" s="27">
        <v>1</v>
      </c>
      <c r="J252" s="26" t="s">
        <v>487</v>
      </c>
      <c r="K252" s="26">
        <v>0</v>
      </c>
    </row>
    <row r="253" spans="1:16" ht="24" customHeight="1">
      <c r="A253" s="51"/>
      <c r="B253" s="65" t="str">
        <f t="shared" si="33"/>
        <v>0x1142</v>
      </c>
      <c r="C253" s="65" t="str">
        <f t="shared" si="34"/>
        <v>0x1142</v>
      </c>
      <c r="D253" s="65">
        <f t="shared" si="35"/>
        <v>4418</v>
      </c>
      <c r="E253" s="65">
        <f t="shared" si="32"/>
        <v>4418</v>
      </c>
      <c r="F253" s="27" t="s">
        <v>507</v>
      </c>
      <c r="G253" s="27" t="s">
        <v>170</v>
      </c>
      <c r="H253" s="27" t="s">
        <v>486</v>
      </c>
      <c r="I253" s="27">
        <v>1</v>
      </c>
      <c r="J253" s="26" t="s">
        <v>487</v>
      </c>
      <c r="K253" s="26">
        <v>0</v>
      </c>
    </row>
    <row r="254" spans="1:16" ht="25.5">
      <c r="A254" s="51"/>
      <c r="B254" s="65" t="str">
        <f t="shared" si="33"/>
        <v>0x1143</v>
      </c>
      <c r="C254" s="65" t="str">
        <f t="shared" si="34"/>
        <v>0x1143</v>
      </c>
      <c r="D254" s="65">
        <f t="shared" si="35"/>
        <v>4419</v>
      </c>
      <c r="E254" s="65">
        <f t="shared" si="32"/>
        <v>4419</v>
      </c>
      <c r="F254" s="27" t="s">
        <v>508</v>
      </c>
      <c r="G254" s="27" t="s">
        <v>170</v>
      </c>
      <c r="H254" s="27" t="s">
        <v>486</v>
      </c>
      <c r="I254" s="27">
        <v>1</v>
      </c>
      <c r="J254" s="26" t="s">
        <v>487</v>
      </c>
      <c r="K254" s="27">
        <v>0</v>
      </c>
    </row>
    <row r="255" spans="1:16" ht="25.5">
      <c r="A255" s="51"/>
      <c r="B255" s="65" t="str">
        <f t="shared" si="33"/>
        <v>0x1144</v>
      </c>
      <c r="C255" s="65" t="str">
        <f t="shared" si="34"/>
        <v>0x1144</v>
      </c>
      <c r="D255" s="65">
        <f t="shared" si="35"/>
        <v>4420</v>
      </c>
      <c r="E255" s="65">
        <f t="shared" si="32"/>
        <v>4420</v>
      </c>
      <c r="F255" s="27" t="s">
        <v>509</v>
      </c>
      <c r="G255" s="27" t="s">
        <v>170</v>
      </c>
      <c r="H255" s="27" t="s">
        <v>486</v>
      </c>
      <c r="I255" s="27">
        <v>1</v>
      </c>
      <c r="J255" s="26" t="s">
        <v>493</v>
      </c>
      <c r="K255" s="27">
        <v>0</v>
      </c>
    </row>
    <row r="256" spans="1:16">
      <c r="A256" s="51"/>
      <c r="B256" s="27"/>
      <c r="C256" s="27"/>
      <c r="D256" s="27"/>
      <c r="E256" s="27"/>
      <c r="F256" s="27"/>
      <c r="G256" s="27"/>
      <c r="H256" s="27"/>
      <c r="I256" s="27">
        <f>SUM(I235:I255)</f>
        <v>21</v>
      </c>
      <c r="J256" s="27"/>
      <c r="K256" s="27"/>
    </row>
    <row r="258" spans="1:1">
      <c r="A258" s="3"/>
    </row>
  </sheetData>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3"/>
  <sheetViews>
    <sheetView zoomScaleNormal="100" workbookViewId="0">
      <pane ySplit="1" topLeftCell="A59" activePane="bottomLeft" state="frozen"/>
      <selection pane="bottomLeft" activeCell="K17" sqref="K16:K17"/>
    </sheetView>
  </sheetViews>
  <sheetFormatPr defaultColWidth="9" defaultRowHeight="12.75"/>
  <cols>
    <col min="1" max="1" width="39.875" style="30" customWidth="1"/>
    <col min="2" max="2" width="10.5" style="18" customWidth="1"/>
    <col min="3" max="5" width="9" style="18"/>
    <col min="6" max="6" width="68.875" style="18" customWidth="1"/>
    <col min="7" max="7" width="9" style="18"/>
    <col min="8" max="8" width="6.5" style="18" customWidth="1"/>
    <col min="9" max="9" width="8.5" style="18" customWidth="1"/>
    <col min="10" max="10" width="12.75" style="18" customWidth="1"/>
    <col min="11" max="11" width="32.5" style="18" customWidth="1"/>
    <col min="12" max="16384" width="9" style="18"/>
  </cols>
  <sheetData>
    <row r="1" spans="1:11" s="16" customFormat="1">
      <c r="A1" s="17" t="s">
        <v>12</v>
      </c>
      <c r="B1" s="17" t="s">
        <v>157</v>
      </c>
      <c r="C1" s="17" t="s">
        <v>158</v>
      </c>
      <c r="D1" s="17" t="s">
        <v>159</v>
      </c>
      <c r="E1" s="17" t="s">
        <v>160</v>
      </c>
      <c r="F1" s="17" t="s">
        <v>161</v>
      </c>
      <c r="G1" s="17" t="s">
        <v>162</v>
      </c>
      <c r="H1" s="17" t="s">
        <v>163</v>
      </c>
      <c r="I1" s="17" t="s">
        <v>164</v>
      </c>
      <c r="J1" s="17" t="s">
        <v>165</v>
      </c>
      <c r="K1" s="17" t="s">
        <v>166</v>
      </c>
    </row>
    <row r="2" spans="1:11">
      <c r="A2" s="30" t="s">
        <v>510</v>
      </c>
    </row>
    <row r="3" spans="1:11">
      <c r="A3" s="30" t="s">
        <v>511</v>
      </c>
      <c r="B3" s="20" t="str">
        <f>"0x"&amp;DEC2HEX(D3,4)</f>
        <v>0x1FFF</v>
      </c>
      <c r="C3" s="20" t="str">
        <f>"0x"&amp;DEC2HEX(E3,4)</f>
        <v>0x1FFF</v>
      </c>
      <c r="D3" s="20">
        <v>8191</v>
      </c>
      <c r="E3" s="20">
        <f>D3+I3-1</f>
        <v>8191</v>
      </c>
      <c r="F3" s="20" t="s">
        <v>512</v>
      </c>
      <c r="G3" s="20" t="s">
        <v>170</v>
      </c>
      <c r="H3" s="20" t="s">
        <v>213</v>
      </c>
      <c r="I3" s="20">
        <v>1</v>
      </c>
      <c r="J3" s="20"/>
      <c r="K3" s="32" t="s">
        <v>513</v>
      </c>
    </row>
    <row r="4" spans="1:11">
      <c r="A4" s="18"/>
      <c r="B4" s="18" t="str">
        <f>"0x"&amp;DEC2HEX(D4,4)</f>
        <v>0x2000</v>
      </c>
      <c r="C4" s="18" t="str">
        <f>"0x"&amp;DEC2HEX(E4,4)</f>
        <v>0x2001</v>
      </c>
      <c r="D4" s="18">
        <f>E3+1</f>
        <v>8192</v>
      </c>
      <c r="E4" s="18">
        <f>D4+I4-1</f>
        <v>8193</v>
      </c>
      <c r="F4" s="20" t="s">
        <v>514</v>
      </c>
      <c r="G4" s="18" t="s">
        <v>515</v>
      </c>
      <c r="H4" s="18" t="s">
        <v>213</v>
      </c>
      <c r="I4" s="18">
        <v>2</v>
      </c>
    </row>
    <row r="5" spans="1:11">
      <c r="B5" s="18" t="str">
        <f t="shared" ref="B5:C20" si="0">"0x"&amp;DEC2HEX(D5,4)</f>
        <v>0x2002</v>
      </c>
      <c r="C5" s="18" t="str">
        <f t="shared" si="0"/>
        <v>0x2003</v>
      </c>
      <c r="D5" s="18">
        <f>E4+1</f>
        <v>8194</v>
      </c>
      <c r="E5" s="18">
        <f t="shared" ref="E5:E53" si="1">D5+I5-1</f>
        <v>8195</v>
      </c>
      <c r="F5" s="20" t="s">
        <v>516</v>
      </c>
      <c r="G5" s="18" t="s">
        <v>515</v>
      </c>
      <c r="H5" s="18" t="s">
        <v>213</v>
      </c>
      <c r="I5" s="18">
        <v>2</v>
      </c>
    </row>
    <row r="6" spans="1:11">
      <c r="B6" s="18" t="str">
        <f t="shared" si="0"/>
        <v>0x2004</v>
      </c>
      <c r="C6" s="18" t="str">
        <f t="shared" si="0"/>
        <v>0x2005</v>
      </c>
      <c r="D6" s="18">
        <f t="shared" ref="D6:D54" si="2">E5+1</f>
        <v>8196</v>
      </c>
      <c r="E6" s="18">
        <f t="shared" si="1"/>
        <v>8197</v>
      </c>
      <c r="F6" s="20" t="s">
        <v>517</v>
      </c>
      <c r="G6" s="18" t="s">
        <v>515</v>
      </c>
      <c r="H6" s="18" t="s">
        <v>213</v>
      </c>
      <c r="I6" s="18">
        <v>2</v>
      </c>
    </row>
    <row r="7" spans="1:11">
      <c r="B7" s="18" t="str">
        <f t="shared" si="0"/>
        <v>0x2006</v>
      </c>
      <c r="C7" s="18" t="str">
        <f t="shared" si="0"/>
        <v>0x2007</v>
      </c>
      <c r="D7" s="18">
        <f t="shared" si="2"/>
        <v>8198</v>
      </c>
      <c r="E7" s="18">
        <f t="shared" si="1"/>
        <v>8199</v>
      </c>
      <c r="F7" s="20" t="s">
        <v>518</v>
      </c>
      <c r="G7" s="18" t="s">
        <v>515</v>
      </c>
      <c r="H7" s="18" t="s">
        <v>213</v>
      </c>
      <c r="I7" s="18">
        <v>2</v>
      </c>
    </row>
    <row r="8" spans="1:11">
      <c r="B8" s="18" t="str">
        <f t="shared" si="0"/>
        <v>0x2008</v>
      </c>
      <c r="C8" s="18" t="str">
        <f t="shared" si="0"/>
        <v>0x2009</v>
      </c>
      <c r="D8" s="18">
        <f t="shared" si="2"/>
        <v>8200</v>
      </c>
      <c r="E8" s="18">
        <f t="shared" si="1"/>
        <v>8201</v>
      </c>
      <c r="F8" s="20" t="s">
        <v>519</v>
      </c>
      <c r="G8" s="18" t="s">
        <v>515</v>
      </c>
      <c r="H8" s="18" t="s">
        <v>213</v>
      </c>
      <c r="I8" s="18">
        <v>2</v>
      </c>
    </row>
    <row r="9" spans="1:11">
      <c r="B9" s="18" t="str">
        <f t="shared" si="0"/>
        <v>0x200A</v>
      </c>
      <c r="C9" s="18" t="str">
        <f t="shared" si="0"/>
        <v>0x200B</v>
      </c>
      <c r="D9" s="18">
        <f t="shared" si="2"/>
        <v>8202</v>
      </c>
      <c r="E9" s="18">
        <f t="shared" si="1"/>
        <v>8203</v>
      </c>
      <c r="F9" s="20" t="s">
        <v>520</v>
      </c>
      <c r="G9" s="18" t="s">
        <v>515</v>
      </c>
      <c r="H9" s="18" t="s">
        <v>213</v>
      </c>
      <c r="I9" s="18">
        <v>2</v>
      </c>
    </row>
    <row r="10" spans="1:11">
      <c r="B10" s="18" t="str">
        <f t="shared" si="0"/>
        <v>0x200C</v>
      </c>
      <c r="C10" s="18" t="str">
        <f t="shared" si="0"/>
        <v>0x200D</v>
      </c>
      <c r="D10" s="18">
        <f t="shared" si="2"/>
        <v>8204</v>
      </c>
      <c r="E10" s="18">
        <f t="shared" si="1"/>
        <v>8205</v>
      </c>
      <c r="F10" s="20" t="s">
        <v>521</v>
      </c>
      <c r="G10" s="18" t="s">
        <v>515</v>
      </c>
      <c r="H10" s="18" t="s">
        <v>213</v>
      </c>
      <c r="I10" s="18">
        <v>2</v>
      </c>
    </row>
    <row r="11" spans="1:11">
      <c r="B11" s="18" t="str">
        <f t="shared" si="0"/>
        <v>0x200E</v>
      </c>
      <c r="C11" s="18" t="str">
        <f t="shared" si="0"/>
        <v>0x200F</v>
      </c>
      <c r="D11" s="18">
        <f t="shared" si="2"/>
        <v>8206</v>
      </c>
      <c r="E11" s="18">
        <f t="shared" si="1"/>
        <v>8207</v>
      </c>
      <c r="F11" s="20" t="s">
        <v>522</v>
      </c>
      <c r="G11" s="18" t="s">
        <v>515</v>
      </c>
      <c r="H11" s="18" t="s">
        <v>213</v>
      </c>
      <c r="I11" s="18">
        <v>2</v>
      </c>
    </row>
    <row r="12" spans="1:11">
      <c r="B12" s="18" t="str">
        <f t="shared" si="0"/>
        <v>0x2010</v>
      </c>
      <c r="C12" s="18" t="str">
        <f t="shared" si="0"/>
        <v>0x2011</v>
      </c>
      <c r="D12" s="18">
        <f t="shared" si="2"/>
        <v>8208</v>
      </c>
      <c r="E12" s="18">
        <f t="shared" si="1"/>
        <v>8209</v>
      </c>
      <c r="F12" s="20" t="s">
        <v>523</v>
      </c>
      <c r="G12" s="18" t="s">
        <v>515</v>
      </c>
      <c r="H12" s="18" t="s">
        <v>213</v>
      </c>
      <c r="I12" s="18">
        <v>2</v>
      </c>
    </row>
    <row r="13" spans="1:11" ht="41.25" customHeight="1">
      <c r="B13" s="18" t="str">
        <f t="shared" si="0"/>
        <v>0x2012</v>
      </c>
      <c r="C13" s="18" t="str">
        <f t="shared" si="0"/>
        <v>0x2013</v>
      </c>
      <c r="D13" s="18">
        <f>E12+1</f>
        <v>8210</v>
      </c>
      <c r="E13" s="18">
        <f t="shared" si="1"/>
        <v>8211</v>
      </c>
      <c r="F13" s="32" t="s">
        <v>524</v>
      </c>
      <c r="G13" s="18" t="s">
        <v>515</v>
      </c>
      <c r="H13" s="18" t="s">
        <v>213</v>
      </c>
      <c r="I13" s="18">
        <v>2</v>
      </c>
      <c r="J13" s="20"/>
    </row>
    <row r="14" spans="1:11" ht="43.5" customHeight="1">
      <c r="B14" s="18" t="str">
        <f t="shared" si="0"/>
        <v>0x2014</v>
      </c>
      <c r="C14" s="18" t="str">
        <f t="shared" si="0"/>
        <v>0x2015</v>
      </c>
      <c r="D14" s="18">
        <f t="shared" si="2"/>
        <v>8212</v>
      </c>
      <c r="E14" s="18">
        <f t="shared" si="1"/>
        <v>8213</v>
      </c>
      <c r="F14" s="32" t="s">
        <v>525</v>
      </c>
      <c r="G14" s="18" t="s">
        <v>515</v>
      </c>
      <c r="H14" s="18" t="s">
        <v>213</v>
      </c>
      <c r="I14" s="18">
        <v>2</v>
      </c>
      <c r="J14" s="20"/>
    </row>
    <row r="15" spans="1:11" ht="38.25" customHeight="1">
      <c r="B15" s="18" t="str">
        <f t="shared" si="0"/>
        <v>0x2016</v>
      </c>
      <c r="C15" s="18" t="str">
        <f t="shared" si="0"/>
        <v>0x2017</v>
      </c>
      <c r="D15" s="18">
        <f t="shared" si="2"/>
        <v>8214</v>
      </c>
      <c r="E15" s="18">
        <f t="shared" si="1"/>
        <v>8215</v>
      </c>
      <c r="F15" s="32" t="s">
        <v>526</v>
      </c>
      <c r="G15" s="18" t="s">
        <v>515</v>
      </c>
      <c r="H15" s="18" t="s">
        <v>213</v>
      </c>
      <c r="I15" s="18">
        <v>2</v>
      </c>
      <c r="J15" s="20"/>
    </row>
    <row r="16" spans="1:11">
      <c r="B16" s="18" t="str">
        <f t="shared" si="0"/>
        <v>0x2018</v>
      </c>
      <c r="C16" s="18" t="str">
        <f t="shared" si="0"/>
        <v>0x2019</v>
      </c>
      <c r="D16" s="18">
        <f>E15+1</f>
        <v>8216</v>
      </c>
      <c r="E16" s="18">
        <f t="shared" si="1"/>
        <v>8217</v>
      </c>
      <c r="F16" s="20" t="s">
        <v>527</v>
      </c>
      <c r="G16" s="18" t="s">
        <v>515</v>
      </c>
      <c r="H16" s="18" t="s">
        <v>213</v>
      </c>
      <c r="I16" s="18">
        <v>2</v>
      </c>
      <c r="J16" s="20"/>
    </row>
    <row r="17" spans="2:10">
      <c r="B17" s="18" t="str">
        <f t="shared" si="0"/>
        <v>0x201A</v>
      </c>
      <c r="C17" s="18" t="str">
        <f t="shared" si="0"/>
        <v>0x201B</v>
      </c>
      <c r="D17" s="18">
        <f t="shared" si="2"/>
        <v>8218</v>
      </c>
      <c r="E17" s="18">
        <f t="shared" si="1"/>
        <v>8219</v>
      </c>
      <c r="F17" s="20" t="s">
        <v>528</v>
      </c>
      <c r="G17" s="18" t="s">
        <v>515</v>
      </c>
      <c r="H17" s="18" t="s">
        <v>213</v>
      </c>
      <c r="I17" s="18">
        <v>2</v>
      </c>
      <c r="J17" s="20"/>
    </row>
    <row r="18" spans="2:10">
      <c r="B18" s="18" t="str">
        <f t="shared" si="0"/>
        <v>0x201C</v>
      </c>
      <c r="C18" s="18" t="str">
        <f t="shared" si="0"/>
        <v>0x201D</v>
      </c>
      <c r="D18" s="18">
        <f t="shared" si="2"/>
        <v>8220</v>
      </c>
      <c r="E18" s="18">
        <f t="shared" si="1"/>
        <v>8221</v>
      </c>
      <c r="F18" s="20" t="s">
        <v>529</v>
      </c>
      <c r="G18" s="18" t="s">
        <v>515</v>
      </c>
      <c r="H18" s="18" t="s">
        <v>213</v>
      </c>
      <c r="I18" s="18">
        <v>2</v>
      </c>
      <c r="J18" s="20"/>
    </row>
    <row r="19" spans="2:10">
      <c r="B19" s="18" t="str">
        <f t="shared" si="0"/>
        <v>0x201E</v>
      </c>
      <c r="C19" s="18" t="str">
        <f t="shared" si="0"/>
        <v>0x201F</v>
      </c>
      <c r="D19" s="18">
        <f t="shared" si="2"/>
        <v>8222</v>
      </c>
      <c r="E19" s="18">
        <f t="shared" si="1"/>
        <v>8223</v>
      </c>
      <c r="F19" s="20" t="s">
        <v>530</v>
      </c>
      <c r="G19" s="18" t="s">
        <v>515</v>
      </c>
      <c r="H19" s="18" t="s">
        <v>213</v>
      </c>
      <c r="I19" s="18">
        <v>2</v>
      </c>
    </row>
    <row r="20" spans="2:10">
      <c r="B20" s="18" t="str">
        <f t="shared" si="0"/>
        <v>0x2020</v>
      </c>
      <c r="C20" s="18" t="str">
        <f t="shared" si="0"/>
        <v>0x2021</v>
      </c>
      <c r="D20" s="18">
        <f t="shared" si="2"/>
        <v>8224</v>
      </c>
      <c r="E20" s="18">
        <f t="shared" si="1"/>
        <v>8225</v>
      </c>
      <c r="F20" s="15" t="s">
        <v>531</v>
      </c>
      <c r="G20" s="18" t="s">
        <v>210</v>
      </c>
      <c r="H20" s="18" t="s">
        <v>213</v>
      </c>
      <c r="I20" s="18">
        <v>2</v>
      </c>
    </row>
    <row r="21" spans="2:10">
      <c r="B21" s="18" t="str">
        <f t="shared" ref="B21:C54" si="3">"0x"&amp;DEC2HEX(D21,4)</f>
        <v>0x2022</v>
      </c>
      <c r="C21" s="18" t="str">
        <f t="shared" si="3"/>
        <v>0x2023</v>
      </c>
      <c r="D21" s="18">
        <f t="shared" si="2"/>
        <v>8226</v>
      </c>
      <c r="E21" s="18">
        <f t="shared" si="1"/>
        <v>8227</v>
      </c>
      <c r="F21" s="20" t="s">
        <v>532</v>
      </c>
      <c r="G21" s="18" t="s">
        <v>515</v>
      </c>
      <c r="H21" s="18" t="s">
        <v>213</v>
      </c>
      <c r="I21" s="18">
        <v>2</v>
      </c>
    </row>
    <row r="22" spans="2:10">
      <c r="B22" s="18" t="str">
        <f t="shared" si="3"/>
        <v>0x2024</v>
      </c>
      <c r="C22" s="18" t="str">
        <f t="shared" si="3"/>
        <v>0x2025</v>
      </c>
      <c r="D22" s="18">
        <f t="shared" si="2"/>
        <v>8228</v>
      </c>
      <c r="E22" s="18">
        <f t="shared" si="1"/>
        <v>8229</v>
      </c>
      <c r="F22" s="15" t="s">
        <v>533</v>
      </c>
      <c r="G22" s="18" t="s">
        <v>515</v>
      </c>
      <c r="H22" s="18" t="s">
        <v>213</v>
      </c>
      <c r="I22" s="18">
        <v>2</v>
      </c>
    </row>
    <row r="23" spans="2:10">
      <c r="B23" s="18" t="str">
        <f t="shared" si="3"/>
        <v>0x2026</v>
      </c>
      <c r="C23" s="18" t="str">
        <f t="shared" si="3"/>
        <v>0x2027</v>
      </c>
      <c r="D23" s="18">
        <f t="shared" si="2"/>
        <v>8230</v>
      </c>
      <c r="E23" s="18">
        <f t="shared" si="1"/>
        <v>8231</v>
      </c>
      <c r="F23" s="15" t="s">
        <v>534</v>
      </c>
      <c r="G23" s="18" t="s">
        <v>515</v>
      </c>
      <c r="H23" s="18" t="s">
        <v>213</v>
      </c>
      <c r="I23" s="18">
        <v>2</v>
      </c>
    </row>
    <row r="24" spans="2:10">
      <c r="B24" s="18" t="str">
        <f t="shared" si="3"/>
        <v>0x2028</v>
      </c>
      <c r="C24" s="18" t="str">
        <f t="shared" si="3"/>
        <v>0x2029</v>
      </c>
      <c r="D24" s="18">
        <f t="shared" si="2"/>
        <v>8232</v>
      </c>
      <c r="E24" s="18">
        <f t="shared" si="1"/>
        <v>8233</v>
      </c>
      <c r="F24" s="15" t="s">
        <v>535</v>
      </c>
      <c r="G24" s="18" t="s">
        <v>515</v>
      </c>
      <c r="H24" s="18" t="s">
        <v>213</v>
      </c>
      <c r="I24" s="18">
        <v>2</v>
      </c>
    </row>
    <row r="25" spans="2:10">
      <c r="B25" s="18" t="str">
        <f t="shared" si="3"/>
        <v>0x202A</v>
      </c>
      <c r="C25" s="18" t="str">
        <f t="shared" si="3"/>
        <v>0x202B</v>
      </c>
      <c r="D25" s="18">
        <f t="shared" si="2"/>
        <v>8234</v>
      </c>
      <c r="E25" s="18">
        <f t="shared" si="1"/>
        <v>8235</v>
      </c>
      <c r="F25" s="15" t="s">
        <v>536</v>
      </c>
      <c r="G25" s="18" t="s">
        <v>515</v>
      </c>
      <c r="H25" s="18" t="s">
        <v>213</v>
      </c>
      <c r="I25" s="18">
        <v>2</v>
      </c>
    </row>
    <row r="26" spans="2:10">
      <c r="B26" s="18" t="str">
        <f t="shared" si="3"/>
        <v>0x202C</v>
      </c>
      <c r="C26" s="18" t="str">
        <f t="shared" si="3"/>
        <v>0x202D</v>
      </c>
      <c r="D26" s="18">
        <f t="shared" si="2"/>
        <v>8236</v>
      </c>
      <c r="E26" s="18">
        <f t="shared" si="1"/>
        <v>8237</v>
      </c>
      <c r="F26" s="15" t="s">
        <v>537</v>
      </c>
      <c r="G26" s="18" t="s">
        <v>210</v>
      </c>
      <c r="H26" s="18" t="s">
        <v>213</v>
      </c>
      <c r="I26" s="18">
        <v>2</v>
      </c>
    </row>
    <row r="27" spans="2:10">
      <c r="B27" s="18" t="str">
        <f t="shared" si="3"/>
        <v>0x202E</v>
      </c>
      <c r="C27" s="18" t="str">
        <f t="shared" si="3"/>
        <v>0x202F</v>
      </c>
      <c r="D27" s="18">
        <f t="shared" si="2"/>
        <v>8238</v>
      </c>
      <c r="E27" s="18">
        <f t="shared" si="1"/>
        <v>8239</v>
      </c>
      <c r="F27" s="15" t="s">
        <v>538</v>
      </c>
      <c r="G27" s="18" t="s">
        <v>515</v>
      </c>
      <c r="H27" s="18" t="s">
        <v>213</v>
      </c>
      <c r="I27" s="18">
        <v>2</v>
      </c>
    </row>
    <row r="28" spans="2:10">
      <c r="B28" s="18" t="str">
        <f t="shared" si="3"/>
        <v>0x2030</v>
      </c>
      <c r="C28" s="18" t="str">
        <f t="shared" si="3"/>
        <v>0x2031</v>
      </c>
      <c r="D28" s="18">
        <f t="shared" si="2"/>
        <v>8240</v>
      </c>
      <c r="E28" s="18">
        <f t="shared" si="1"/>
        <v>8241</v>
      </c>
      <c r="F28" s="15" t="s">
        <v>539</v>
      </c>
      <c r="G28" s="18" t="s">
        <v>515</v>
      </c>
      <c r="H28" s="18" t="s">
        <v>213</v>
      </c>
      <c r="I28" s="18">
        <v>2</v>
      </c>
    </row>
    <row r="29" spans="2:10">
      <c r="B29" s="18" t="str">
        <f t="shared" si="3"/>
        <v>0x2032</v>
      </c>
      <c r="C29" s="18" t="str">
        <f t="shared" si="3"/>
        <v>0x2033</v>
      </c>
      <c r="D29" s="18">
        <f t="shared" si="2"/>
        <v>8242</v>
      </c>
      <c r="E29" s="18">
        <f t="shared" si="1"/>
        <v>8243</v>
      </c>
      <c r="F29" s="15" t="s">
        <v>540</v>
      </c>
      <c r="G29" s="18" t="s">
        <v>515</v>
      </c>
      <c r="H29" s="18" t="s">
        <v>213</v>
      </c>
      <c r="I29" s="18">
        <v>2</v>
      </c>
    </row>
    <row r="30" spans="2:10">
      <c r="B30" s="18" t="str">
        <f t="shared" si="3"/>
        <v>0x2034</v>
      </c>
      <c r="C30" s="18" t="str">
        <f t="shared" si="3"/>
        <v>0x2035</v>
      </c>
      <c r="D30" s="18">
        <f t="shared" si="2"/>
        <v>8244</v>
      </c>
      <c r="E30" s="18">
        <f t="shared" si="1"/>
        <v>8245</v>
      </c>
      <c r="F30" s="15" t="s">
        <v>541</v>
      </c>
      <c r="G30" s="18" t="s">
        <v>515</v>
      </c>
      <c r="H30" s="18" t="s">
        <v>213</v>
      </c>
      <c r="I30" s="18">
        <v>2</v>
      </c>
    </row>
    <row r="31" spans="2:10">
      <c r="B31" s="18" t="str">
        <f t="shared" si="3"/>
        <v>0x2036</v>
      </c>
      <c r="C31" s="18" t="str">
        <f t="shared" si="3"/>
        <v>0x2037</v>
      </c>
      <c r="D31" s="18">
        <f t="shared" si="2"/>
        <v>8246</v>
      </c>
      <c r="E31" s="18">
        <f t="shared" si="1"/>
        <v>8247</v>
      </c>
      <c r="F31" s="15" t="s">
        <v>542</v>
      </c>
      <c r="G31" s="18" t="s">
        <v>515</v>
      </c>
      <c r="H31" s="18" t="s">
        <v>213</v>
      </c>
      <c r="I31" s="18">
        <v>2</v>
      </c>
    </row>
    <row r="32" spans="2:10">
      <c r="B32" s="18" t="str">
        <f t="shared" si="3"/>
        <v>0x2038</v>
      </c>
      <c r="C32" s="18" t="str">
        <f t="shared" si="3"/>
        <v>0x2039</v>
      </c>
      <c r="D32" s="18">
        <f t="shared" si="2"/>
        <v>8248</v>
      </c>
      <c r="E32" s="18">
        <f t="shared" si="1"/>
        <v>8249</v>
      </c>
      <c r="F32" s="15" t="s">
        <v>543</v>
      </c>
      <c r="G32" s="18" t="s">
        <v>210</v>
      </c>
      <c r="H32" s="18" t="s">
        <v>213</v>
      </c>
      <c r="I32" s="18">
        <v>2</v>
      </c>
    </row>
    <row r="33" spans="1:9">
      <c r="B33" s="18" t="str">
        <f t="shared" si="3"/>
        <v>0x203A</v>
      </c>
      <c r="C33" s="18" t="str">
        <f t="shared" si="3"/>
        <v>0x203B</v>
      </c>
      <c r="D33" s="18">
        <f t="shared" si="2"/>
        <v>8250</v>
      </c>
      <c r="E33" s="18">
        <f t="shared" si="1"/>
        <v>8251</v>
      </c>
      <c r="F33" s="15" t="s">
        <v>544</v>
      </c>
      <c r="G33" s="18" t="s">
        <v>515</v>
      </c>
      <c r="H33" s="18" t="s">
        <v>213</v>
      </c>
      <c r="I33" s="18">
        <v>2</v>
      </c>
    </row>
    <row r="34" spans="1:9">
      <c r="B34" s="18" t="str">
        <f t="shared" si="3"/>
        <v>0x203C</v>
      </c>
      <c r="C34" s="18" t="str">
        <f t="shared" si="3"/>
        <v>0x203D</v>
      </c>
      <c r="D34" s="18">
        <f>E33+1</f>
        <v>8252</v>
      </c>
      <c r="E34" s="18">
        <f t="shared" si="1"/>
        <v>8253</v>
      </c>
      <c r="F34" s="15" t="s">
        <v>545</v>
      </c>
      <c r="G34" s="18" t="s">
        <v>515</v>
      </c>
      <c r="H34" s="18" t="s">
        <v>213</v>
      </c>
      <c r="I34" s="18">
        <v>2</v>
      </c>
    </row>
    <row r="35" spans="1:9">
      <c r="B35" s="18" t="str">
        <f t="shared" si="3"/>
        <v>0x203E</v>
      </c>
      <c r="C35" s="18" t="str">
        <f t="shared" si="3"/>
        <v>0x203F</v>
      </c>
      <c r="D35" s="18">
        <f t="shared" si="2"/>
        <v>8254</v>
      </c>
      <c r="E35" s="18">
        <f t="shared" si="1"/>
        <v>8255</v>
      </c>
      <c r="F35" s="15" t="s">
        <v>546</v>
      </c>
      <c r="G35" s="18" t="s">
        <v>515</v>
      </c>
      <c r="H35" s="18" t="s">
        <v>213</v>
      </c>
      <c r="I35" s="18">
        <v>2</v>
      </c>
    </row>
    <row r="36" spans="1:9">
      <c r="B36" s="18" t="str">
        <f t="shared" si="3"/>
        <v>0x2040</v>
      </c>
      <c r="C36" s="18" t="str">
        <f t="shared" si="3"/>
        <v>0x2041</v>
      </c>
      <c r="D36" s="18">
        <f t="shared" si="2"/>
        <v>8256</v>
      </c>
      <c r="E36" s="18">
        <f t="shared" si="1"/>
        <v>8257</v>
      </c>
      <c r="F36" s="15" t="s">
        <v>547</v>
      </c>
      <c r="G36" s="18" t="s">
        <v>515</v>
      </c>
      <c r="H36" s="18" t="s">
        <v>213</v>
      </c>
      <c r="I36" s="18">
        <v>2</v>
      </c>
    </row>
    <row r="37" spans="1:9">
      <c r="B37" s="18" t="str">
        <f t="shared" si="3"/>
        <v>0x2042</v>
      </c>
      <c r="C37" s="18" t="str">
        <f t="shared" si="3"/>
        <v>0x2043</v>
      </c>
      <c r="D37" s="18">
        <f t="shared" si="2"/>
        <v>8258</v>
      </c>
      <c r="E37" s="18">
        <f t="shared" si="1"/>
        <v>8259</v>
      </c>
      <c r="F37" s="15" t="s">
        <v>548</v>
      </c>
      <c r="G37" s="18" t="s">
        <v>515</v>
      </c>
      <c r="H37" s="18" t="s">
        <v>213</v>
      </c>
      <c r="I37" s="18">
        <v>2</v>
      </c>
    </row>
    <row r="38" spans="1:9">
      <c r="B38" s="18" t="str">
        <f t="shared" si="3"/>
        <v>0x2044</v>
      </c>
      <c r="C38" s="18" t="str">
        <f t="shared" si="3"/>
        <v>0x2045</v>
      </c>
      <c r="D38" s="18">
        <f t="shared" si="2"/>
        <v>8260</v>
      </c>
      <c r="E38" s="18">
        <f t="shared" si="1"/>
        <v>8261</v>
      </c>
      <c r="F38" s="15" t="s">
        <v>549</v>
      </c>
      <c r="G38" s="18" t="s">
        <v>210</v>
      </c>
      <c r="H38" s="18" t="s">
        <v>213</v>
      </c>
      <c r="I38" s="18">
        <v>2</v>
      </c>
    </row>
    <row r="39" spans="1:9">
      <c r="B39" s="18" t="str">
        <f t="shared" si="3"/>
        <v>0x2046</v>
      </c>
      <c r="C39" s="18" t="str">
        <f t="shared" si="3"/>
        <v>0x2047</v>
      </c>
      <c r="D39" s="18">
        <f t="shared" si="2"/>
        <v>8262</v>
      </c>
      <c r="E39" s="18">
        <f t="shared" si="1"/>
        <v>8263</v>
      </c>
      <c r="F39" s="15" t="s">
        <v>550</v>
      </c>
      <c r="G39" s="18" t="s">
        <v>515</v>
      </c>
      <c r="H39" s="18" t="s">
        <v>213</v>
      </c>
      <c r="I39" s="18">
        <v>2</v>
      </c>
    </row>
    <row r="40" spans="1:9">
      <c r="A40" s="30" t="s">
        <v>551</v>
      </c>
      <c r="B40" s="18" t="str">
        <f t="shared" si="3"/>
        <v>0x2048</v>
      </c>
      <c r="C40" s="18" t="str">
        <f t="shared" si="3"/>
        <v>0x2049</v>
      </c>
      <c r="D40" s="18">
        <f t="shared" si="2"/>
        <v>8264</v>
      </c>
      <c r="E40" s="18">
        <f t="shared" si="1"/>
        <v>8265</v>
      </c>
      <c r="F40" s="15" t="s">
        <v>552</v>
      </c>
      <c r="G40" s="18" t="s">
        <v>515</v>
      </c>
      <c r="H40" s="18" t="s">
        <v>213</v>
      </c>
      <c r="I40" s="18">
        <v>2</v>
      </c>
    </row>
    <row r="41" spans="1:9">
      <c r="B41" s="18" t="str">
        <f t="shared" si="3"/>
        <v>0x204A</v>
      </c>
      <c r="C41" s="18" t="str">
        <f t="shared" si="3"/>
        <v>0x204B</v>
      </c>
      <c r="D41" s="18">
        <f t="shared" si="2"/>
        <v>8266</v>
      </c>
      <c r="E41" s="18">
        <f t="shared" si="1"/>
        <v>8267</v>
      </c>
      <c r="F41" s="15" t="s">
        <v>553</v>
      </c>
      <c r="G41" s="18" t="s">
        <v>515</v>
      </c>
      <c r="H41" s="18" t="s">
        <v>213</v>
      </c>
      <c r="I41" s="18">
        <v>2</v>
      </c>
    </row>
    <row r="42" spans="1:9">
      <c r="B42" s="18" t="str">
        <f t="shared" si="3"/>
        <v>0x204C</v>
      </c>
      <c r="C42" s="18" t="str">
        <f t="shared" si="3"/>
        <v>0x204D</v>
      </c>
      <c r="D42" s="18">
        <f t="shared" si="2"/>
        <v>8268</v>
      </c>
      <c r="E42" s="18">
        <f t="shared" si="1"/>
        <v>8269</v>
      </c>
      <c r="F42" s="15" t="s">
        <v>554</v>
      </c>
      <c r="G42" s="18" t="s">
        <v>515</v>
      </c>
      <c r="H42" s="18" t="s">
        <v>213</v>
      </c>
      <c r="I42" s="18">
        <v>2</v>
      </c>
    </row>
    <row r="43" spans="1:9">
      <c r="B43" s="18" t="str">
        <f t="shared" si="3"/>
        <v>0x204E</v>
      </c>
      <c r="C43" s="18" t="str">
        <f t="shared" si="3"/>
        <v>0x204F</v>
      </c>
      <c r="D43" s="18">
        <f t="shared" si="2"/>
        <v>8270</v>
      </c>
      <c r="E43" s="18">
        <f t="shared" si="1"/>
        <v>8271</v>
      </c>
      <c r="F43" s="15" t="s">
        <v>555</v>
      </c>
      <c r="G43" s="18" t="s">
        <v>515</v>
      </c>
      <c r="H43" s="18" t="s">
        <v>213</v>
      </c>
      <c r="I43" s="18">
        <v>2</v>
      </c>
    </row>
    <row r="44" spans="1:9">
      <c r="B44" s="18" t="str">
        <f t="shared" si="3"/>
        <v>0x2050</v>
      </c>
      <c r="C44" s="18" t="str">
        <f t="shared" si="3"/>
        <v>0x2051</v>
      </c>
      <c r="D44" s="18">
        <f t="shared" si="2"/>
        <v>8272</v>
      </c>
      <c r="E44" s="18">
        <f t="shared" si="1"/>
        <v>8273</v>
      </c>
      <c r="F44" s="15" t="s">
        <v>556</v>
      </c>
      <c r="G44" s="18" t="s">
        <v>210</v>
      </c>
      <c r="H44" s="18" t="s">
        <v>213</v>
      </c>
      <c r="I44" s="18">
        <v>2</v>
      </c>
    </row>
    <row r="45" spans="1:9">
      <c r="B45" s="18" t="str">
        <f t="shared" si="3"/>
        <v>0x2052</v>
      </c>
      <c r="C45" s="18" t="str">
        <f t="shared" si="3"/>
        <v>0x2053</v>
      </c>
      <c r="D45" s="18">
        <f t="shared" si="2"/>
        <v>8274</v>
      </c>
      <c r="E45" s="18">
        <f t="shared" si="1"/>
        <v>8275</v>
      </c>
      <c r="F45" s="15" t="s">
        <v>557</v>
      </c>
      <c r="G45" s="18" t="s">
        <v>515</v>
      </c>
      <c r="H45" s="18" t="s">
        <v>213</v>
      </c>
      <c r="I45" s="18">
        <v>2</v>
      </c>
    </row>
    <row r="46" spans="1:9">
      <c r="B46" s="18" t="str">
        <f t="shared" si="3"/>
        <v>0x2054</v>
      </c>
      <c r="C46" s="18" t="str">
        <f t="shared" si="3"/>
        <v>0x2055</v>
      </c>
      <c r="D46" s="18">
        <f t="shared" si="2"/>
        <v>8276</v>
      </c>
      <c r="E46" s="18">
        <f t="shared" si="1"/>
        <v>8277</v>
      </c>
      <c r="F46" s="15" t="s">
        <v>558</v>
      </c>
      <c r="G46" s="18" t="s">
        <v>515</v>
      </c>
      <c r="H46" s="18" t="s">
        <v>213</v>
      </c>
      <c r="I46" s="18">
        <v>2</v>
      </c>
    </row>
    <row r="47" spans="1:9">
      <c r="B47" s="18" t="str">
        <f t="shared" si="3"/>
        <v>0x2056</v>
      </c>
      <c r="C47" s="18" t="str">
        <f t="shared" si="3"/>
        <v>0x2197</v>
      </c>
      <c r="D47" s="18">
        <f t="shared" si="2"/>
        <v>8278</v>
      </c>
      <c r="E47" s="18">
        <f t="shared" si="1"/>
        <v>8599</v>
      </c>
      <c r="F47" s="15" t="s">
        <v>559</v>
      </c>
      <c r="H47" s="18" t="s">
        <v>213</v>
      </c>
      <c r="I47" s="18">
        <f>SUM(I40:I46)*23</f>
        <v>322</v>
      </c>
    </row>
    <row r="48" spans="1:9">
      <c r="A48" s="30" t="s">
        <v>560</v>
      </c>
      <c r="B48" s="18" t="str">
        <f t="shared" si="3"/>
        <v>0x2198</v>
      </c>
      <c r="C48" s="18" t="str">
        <f t="shared" si="3"/>
        <v>0x2199</v>
      </c>
      <c r="D48" s="18">
        <f t="shared" si="2"/>
        <v>8600</v>
      </c>
      <c r="E48" s="18">
        <f t="shared" si="1"/>
        <v>8601</v>
      </c>
      <c r="F48" s="15" t="s">
        <v>561</v>
      </c>
      <c r="G48" s="18" t="s">
        <v>515</v>
      </c>
      <c r="H48" s="18" t="s">
        <v>213</v>
      </c>
      <c r="I48" s="18">
        <v>2</v>
      </c>
    </row>
    <row r="49" spans="1:9">
      <c r="B49" s="18" t="str">
        <f t="shared" si="3"/>
        <v>0x219A</v>
      </c>
      <c r="C49" s="18" t="str">
        <f t="shared" si="3"/>
        <v>0x219B</v>
      </c>
      <c r="D49" s="18">
        <f t="shared" si="2"/>
        <v>8602</v>
      </c>
      <c r="E49" s="18">
        <f t="shared" si="1"/>
        <v>8603</v>
      </c>
      <c r="F49" s="15" t="s">
        <v>562</v>
      </c>
      <c r="G49" s="18" t="s">
        <v>515</v>
      </c>
      <c r="H49" s="18" t="s">
        <v>213</v>
      </c>
      <c r="I49" s="18">
        <v>2</v>
      </c>
    </row>
    <row r="50" spans="1:9">
      <c r="B50" s="18" t="str">
        <f t="shared" si="3"/>
        <v>0x219C</v>
      </c>
      <c r="C50" s="18" t="str">
        <f t="shared" si="3"/>
        <v>0x219D</v>
      </c>
      <c r="D50" s="18">
        <f t="shared" si="2"/>
        <v>8604</v>
      </c>
      <c r="E50" s="18">
        <f t="shared" si="1"/>
        <v>8605</v>
      </c>
      <c r="F50" s="15" t="s">
        <v>563</v>
      </c>
      <c r="G50" s="18" t="s">
        <v>515</v>
      </c>
      <c r="H50" s="18" t="s">
        <v>213</v>
      </c>
      <c r="I50" s="18">
        <v>2</v>
      </c>
    </row>
    <row r="51" spans="1:9">
      <c r="B51" s="18" t="str">
        <f t="shared" si="3"/>
        <v>0x219E</v>
      </c>
      <c r="C51" s="18" t="str">
        <f t="shared" si="3"/>
        <v>0x219F</v>
      </c>
      <c r="D51" s="18">
        <f t="shared" si="2"/>
        <v>8606</v>
      </c>
      <c r="E51" s="18">
        <f t="shared" si="1"/>
        <v>8607</v>
      </c>
      <c r="F51" s="15" t="s">
        <v>564</v>
      </c>
      <c r="G51" s="18" t="s">
        <v>515</v>
      </c>
      <c r="H51" s="18" t="s">
        <v>213</v>
      </c>
      <c r="I51" s="18">
        <v>2</v>
      </c>
    </row>
    <row r="52" spans="1:9">
      <c r="B52" s="18" t="str">
        <f t="shared" si="3"/>
        <v>0x21A0</v>
      </c>
      <c r="C52" s="18" t="str">
        <f t="shared" si="3"/>
        <v>0x21A1</v>
      </c>
      <c r="D52" s="18">
        <f t="shared" si="2"/>
        <v>8608</v>
      </c>
      <c r="E52" s="18">
        <f t="shared" si="1"/>
        <v>8609</v>
      </c>
      <c r="F52" s="15" t="s">
        <v>565</v>
      </c>
      <c r="G52" s="18" t="s">
        <v>210</v>
      </c>
      <c r="H52" s="18" t="s">
        <v>213</v>
      </c>
      <c r="I52" s="18">
        <v>2</v>
      </c>
    </row>
    <row r="53" spans="1:9">
      <c r="B53" s="18" t="str">
        <f t="shared" si="3"/>
        <v>0x21A2</v>
      </c>
      <c r="C53" s="18" t="str">
        <f t="shared" si="3"/>
        <v>0x21A3</v>
      </c>
      <c r="D53" s="18">
        <f t="shared" si="2"/>
        <v>8610</v>
      </c>
      <c r="E53" s="18">
        <f t="shared" si="1"/>
        <v>8611</v>
      </c>
      <c r="F53" s="15" t="s">
        <v>566</v>
      </c>
      <c r="G53" s="18" t="s">
        <v>515</v>
      </c>
      <c r="H53" s="18" t="s">
        <v>213</v>
      </c>
      <c r="I53" s="18">
        <v>2</v>
      </c>
    </row>
    <row r="54" spans="1:9">
      <c r="B54" s="18" t="str">
        <f t="shared" si="3"/>
        <v>0x21A4</v>
      </c>
      <c r="C54" s="18" t="str">
        <f t="shared" si="3"/>
        <v>0x2227</v>
      </c>
      <c r="D54" s="18">
        <f t="shared" si="2"/>
        <v>8612</v>
      </c>
      <c r="E54" s="18">
        <f>D54+I54-1</f>
        <v>8743</v>
      </c>
      <c r="F54" s="15" t="s">
        <v>567</v>
      </c>
      <c r="H54" s="18" t="s">
        <v>213</v>
      </c>
      <c r="I54" s="18">
        <f>SUM(I48:I53)*11</f>
        <v>132</v>
      </c>
    </row>
    <row r="56" spans="1:9">
      <c r="A56" s="30" t="s">
        <v>568</v>
      </c>
      <c r="E56" s="27"/>
      <c r="F56" s="27"/>
    </row>
    <row r="57" spans="1:9">
      <c r="A57" s="30" t="s">
        <v>569</v>
      </c>
      <c r="B57" s="18" t="str">
        <f t="shared" ref="B57:C94" si="4">"0x"&amp;DEC2HEX(D57,4)</f>
        <v>0x2300</v>
      </c>
      <c r="C57" s="18" t="str">
        <f t="shared" si="4"/>
        <v>0x2301</v>
      </c>
      <c r="D57" s="18">
        <v>8960</v>
      </c>
      <c r="E57" s="18">
        <f t="shared" ref="E57:E93" si="5">D57+I57-1</f>
        <v>8961</v>
      </c>
      <c r="F57" s="27" t="s">
        <v>570</v>
      </c>
      <c r="G57" s="18" t="s">
        <v>515</v>
      </c>
      <c r="H57" s="18" t="s">
        <v>213</v>
      </c>
      <c r="I57" s="18">
        <v>2</v>
      </c>
    </row>
    <row r="58" spans="1:9">
      <c r="B58" s="18" t="str">
        <f t="shared" si="4"/>
        <v>0x2302</v>
      </c>
      <c r="C58" s="18" t="str">
        <f t="shared" si="4"/>
        <v>0x2303</v>
      </c>
      <c r="D58" s="18">
        <f t="shared" ref="D58:D94" si="6">E57+1</f>
        <v>8962</v>
      </c>
      <c r="E58" s="18">
        <f t="shared" si="5"/>
        <v>8963</v>
      </c>
      <c r="F58" s="27" t="s">
        <v>571</v>
      </c>
      <c r="G58" s="18" t="s">
        <v>515</v>
      </c>
      <c r="H58" s="18" t="s">
        <v>213</v>
      </c>
      <c r="I58" s="18">
        <v>2</v>
      </c>
    </row>
    <row r="59" spans="1:9">
      <c r="B59" s="18" t="str">
        <f t="shared" si="4"/>
        <v>0x2304</v>
      </c>
      <c r="C59" s="18" t="str">
        <f t="shared" si="4"/>
        <v>0x2305</v>
      </c>
      <c r="D59" s="18">
        <f t="shared" si="6"/>
        <v>8964</v>
      </c>
      <c r="E59" s="18">
        <f t="shared" si="5"/>
        <v>8965</v>
      </c>
      <c r="F59" s="27" t="s">
        <v>572</v>
      </c>
      <c r="G59" s="18" t="s">
        <v>515</v>
      </c>
      <c r="H59" s="18" t="s">
        <v>213</v>
      </c>
      <c r="I59" s="18">
        <v>2</v>
      </c>
    </row>
    <row r="60" spans="1:9">
      <c r="B60" s="18" t="str">
        <f t="shared" si="4"/>
        <v>0x2306</v>
      </c>
      <c r="C60" s="18" t="str">
        <f t="shared" si="4"/>
        <v>0x2307</v>
      </c>
      <c r="D60" s="18">
        <f t="shared" si="6"/>
        <v>8966</v>
      </c>
      <c r="E60" s="18">
        <f t="shared" si="5"/>
        <v>8967</v>
      </c>
      <c r="F60" s="27" t="s">
        <v>573</v>
      </c>
      <c r="G60" s="18" t="s">
        <v>515</v>
      </c>
      <c r="H60" s="18" t="s">
        <v>213</v>
      </c>
      <c r="I60" s="18">
        <v>2</v>
      </c>
    </row>
    <row r="61" spans="1:9">
      <c r="B61" s="18" t="str">
        <f t="shared" si="4"/>
        <v>0x2308</v>
      </c>
      <c r="C61" s="18" t="str">
        <f t="shared" si="4"/>
        <v>0x2309</v>
      </c>
      <c r="D61" s="18">
        <f t="shared" si="6"/>
        <v>8968</v>
      </c>
      <c r="E61" s="18">
        <f t="shared" si="5"/>
        <v>8969</v>
      </c>
      <c r="F61" s="27" t="s">
        <v>574</v>
      </c>
      <c r="G61" s="18" t="s">
        <v>515</v>
      </c>
      <c r="H61" s="18" t="s">
        <v>213</v>
      </c>
      <c r="I61" s="18">
        <v>2</v>
      </c>
    </row>
    <row r="62" spans="1:9">
      <c r="B62" s="18" t="str">
        <f t="shared" si="4"/>
        <v>0x230A</v>
      </c>
      <c r="C62" s="18" t="str">
        <f t="shared" si="4"/>
        <v>0x230B</v>
      </c>
      <c r="D62" s="18">
        <f t="shared" si="6"/>
        <v>8970</v>
      </c>
      <c r="E62" s="18">
        <f t="shared" si="5"/>
        <v>8971</v>
      </c>
      <c r="F62" s="27" t="s">
        <v>575</v>
      </c>
      <c r="G62" s="18" t="s">
        <v>515</v>
      </c>
      <c r="H62" s="18" t="s">
        <v>213</v>
      </c>
      <c r="I62" s="18">
        <v>2</v>
      </c>
    </row>
    <row r="63" spans="1:9">
      <c r="B63" s="18" t="str">
        <f t="shared" si="4"/>
        <v>0x230C</v>
      </c>
      <c r="C63" s="18" t="str">
        <f t="shared" si="4"/>
        <v>0x230D</v>
      </c>
      <c r="D63" s="18">
        <f t="shared" si="6"/>
        <v>8972</v>
      </c>
      <c r="E63" s="18">
        <f t="shared" si="5"/>
        <v>8973</v>
      </c>
      <c r="F63" s="27" t="s">
        <v>576</v>
      </c>
      <c r="G63" s="18" t="s">
        <v>515</v>
      </c>
      <c r="H63" s="18" t="s">
        <v>213</v>
      </c>
      <c r="I63" s="18">
        <v>2</v>
      </c>
    </row>
    <row r="64" spans="1:9">
      <c r="B64" s="18" t="str">
        <f t="shared" si="4"/>
        <v>0x230E</v>
      </c>
      <c r="C64" s="18" t="str">
        <f t="shared" si="4"/>
        <v>0x230F</v>
      </c>
      <c r="D64" s="18">
        <f t="shared" si="6"/>
        <v>8974</v>
      </c>
      <c r="E64" s="18">
        <f t="shared" si="5"/>
        <v>8975</v>
      </c>
      <c r="F64" s="27" t="s">
        <v>577</v>
      </c>
      <c r="G64" s="18" t="s">
        <v>515</v>
      </c>
      <c r="H64" s="18" t="s">
        <v>213</v>
      </c>
      <c r="I64" s="18">
        <v>2</v>
      </c>
    </row>
    <row r="65" spans="2:9">
      <c r="B65" s="18" t="str">
        <f t="shared" si="4"/>
        <v>0x2310</v>
      </c>
      <c r="C65" s="18" t="str">
        <f t="shared" si="4"/>
        <v>0x2311</v>
      </c>
      <c r="D65" s="18">
        <f t="shared" si="6"/>
        <v>8976</v>
      </c>
      <c r="E65" s="18">
        <f t="shared" si="5"/>
        <v>8977</v>
      </c>
      <c r="F65" s="27" t="s">
        <v>578</v>
      </c>
      <c r="G65" s="18" t="s">
        <v>515</v>
      </c>
      <c r="H65" s="18" t="s">
        <v>213</v>
      </c>
      <c r="I65" s="18">
        <v>2</v>
      </c>
    </row>
    <row r="66" spans="2:9">
      <c r="B66" s="18" t="str">
        <f t="shared" si="4"/>
        <v>0x2312</v>
      </c>
      <c r="C66" s="18" t="str">
        <f t="shared" si="4"/>
        <v>0x2313</v>
      </c>
      <c r="D66" s="18">
        <f t="shared" si="6"/>
        <v>8978</v>
      </c>
      <c r="E66" s="18">
        <f t="shared" si="5"/>
        <v>8979</v>
      </c>
      <c r="F66" s="27" t="s">
        <v>579</v>
      </c>
      <c r="G66" s="18" t="s">
        <v>515</v>
      </c>
      <c r="H66" s="18" t="s">
        <v>213</v>
      </c>
      <c r="I66" s="18">
        <v>2</v>
      </c>
    </row>
    <row r="67" spans="2:9">
      <c r="B67" s="18" t="str">
        <f t="shared" si="4"/>
        <v>0x2314</v>
      </c>
      <c r="C67" s="18" t="str">
        <f t="shared" si="4"/>
        <v>0x2315</v>
      </c>
      <c r="D67" s="18">
        <f t="shared" si="6"/>
        <v>8980</v>
      </c>
      <c r="E67" s="18">
        <f t="shared" si="5"/>
        <v>8981</v>
      </c>
      <c r="F67" s="27" t="s">
        <v>580</v>
      </c>
      <c r="G67" s="18" t="s">
        <v>515</v>
      </c>
      <c r="H67" s="18" t="s">
        <v>213</v>
      </c>
      <c r="I67" s="18">
        <v>2</v>
      </c>
    </row>
    <row r="68" spans="2:9">
      <c r="B68" s="18" t="str">
        <f t="shared" si="4"/>
        <v>0x2316</v>
      </c>
      <c r="C68" s="18" t="str">
        <f t="shared" si="4"/>
        <v>0x2317</v>
      </c>
      <c r="D68" s="18">
        <f t="shared" si="6"/>
        <v>8982</v>
      </c>
      <c r="E68" s="18">
        <f t="shared" si="5"/>
        <v>8983</v>
      </c>
      <c r="F68" s="27" t="s">
        <v>581</v>
      </c>
      <c r="G68" s="18" t="s">
        <v>515</v>
      </c>
      <c r="H68" s="18" t="s">
        <v>213</v>
      </c>
      <c r="I68" s="18">
        <v>2</v>
      </c>
    </row>
    <row r="69" spans="2:9">
      <c r="B69" s="18" t="str">
        <f t="shared" si="4"/>
        <v>0x2318</v>
      </c>
      <c r="C69" s="18" t="str">
        <f t="shared" si="4"/>
        <v>0x2319</v>
      </c>
      <c r="D69" s="18">
        <f t="shared" si="6"/>
        <v>8984</v>
      </c>
      <c r="E69" s="18">
        <f t="shared" si="5"/>
        <v>8985</v>
      </c>
      <c r="F69" s="27" t="s">
        <v>582</v>
      </c>
      <c r="G69" s="18" t="s">
        <v>515</v>
      </c>
      <c r="H69" s="18" t="s">
        <v>213</v>
      </c>
      <c r="I69" s="18">
        <v>2</v>
      </c>
    </row>
    <row r="70" spans="2:9">
      <c r="B70" s="18" t="str">
        <f t="shared" si="4"/>
        <v>0x231A</v>
      </c>
      <c r="C70" s="18" t="str">
        <f t="shared" si="4"/>
        <v>0x231B</v>
      </c>
      <c r="D70" s="18">
        <f t="shared" si="6"/>
        <v>8986</v>
      </c>
      <c r="E70" s="18">
        <f t="shared" si="5"/>
        <v>8987</v>
      </c>
      <c r="F70" s="27" t="s">
        <v>583</v>
      </c>
      <c r="G70" s="18" t="s">
        <v>515</v>
      </c>
      <c r="H70" s="18" t="s">
        <v>213</v>
      </c>
      <c r="I70" s="18">
        <v>2</v>
      </c>
    </row>
    <row r="71" spans="2:9">
      <c r="B71" s="18" t="str">
        <f t="shared" si="4"/>
        <v>0x231C</v>
      </c>
      <c r="C71" s="18" t="str">
        <f t="shared" si="4"/>
        <v>0x231D</v>
      </c>
      <c r="D71" s="18">
        <f t="shared" si="6"/>
        <v>8988</v>
      </c>
      <c r="E71" s="18">
        <f t="shared" si="5"/>
        <v>8989</v>
      </c>
      <c r="F71" s="27" t="s">
        <v>584</v>
      </c>
      <c r="G71" s="18" t="s">
        <v>515</v>
      </c>
      <c r="H71" s="18" t="s">
        <v>213</v>
      </c>
      <c r="I71" s="18">
        <v>2</v>
      </c>
    </row>
    <row r="72" spans="2:9">
      <c r="B72" s="18" t="str">
        <f t="shared" si="4"/>
        <v>0x231E</v>
      </c>
      <c r="C72" s="18" t="str">
        <f t="shared" si="4"/>
        <v>0x231F</v>
      </c>
      <c r="D72" s="18">
        <f t="shared" si="6"/>
        <v>8990</v>
      </c>
      <c r="E72" s="18">
        <f t="shared" si="5"/>
        <v>8991</v>
      </c>
      <c r="F72" s="27" t="s">
        <v>585</v>
      </c>
      <c r="G72" s="18" t="s">
        <v>515</v>
      </c>
      <c r="H72" s="18" t="s">
        <v>213</v>
      </c>
      <c r="I72" s="18">
        <v>2</v>
      </c>
    </row>
    <row r="73" spans="2:9">
      <c r="B73" s="18" t="str">
        <f t="shared" si="4"/>
        <v>0x2320</v>
      </c>
      <c r="C73" s="18" t="str">
        <f t="shared" si="4"/>
        <v>0x2321</v>
      </c>
      <c r="D73" s="18">
        <f t="shared" si="6"/>
        <v>8992</v>
      </c>
      <c r="E73" s="18">
        <f t="shared" si="5"/>
        <v>8993</v>
      </c>
      <c r="F73" s="27" t="s">
        <v>586</v>
      </c>
      <c r="G73" s="18" t="s">
        <v>515</v>
      </c>
      <c r="H73" s="18" t="s">
        <v>213</v>
      </c>
      <c r="I73" s="18">
        <v>2</v>
      </c>
    </row>
    <row r="74" spans="2:9">
      <c r="B74" s="18" t="str">
        <f t="shared" si="4"/>
        <v>0x2322</v>
      </c>
      <c r="C74" s="18" t="str">
        <f t="shared" si="4"/>
        <v>0x2323</v>
      </c>
      <c r="D74" s="18">
        <f t="shared" si="6"/>
        <v>8994</v>
      </c>
      <c r="E74" s="18">
        <f t="shared" si="5"/>
        <v>8995</v>
      </c>
      <c r="F74" s="27" t="s">
        <v>587</v>
      </c>
      <c r="G74" s="18" t="s">
        <v>515</v>
      </c>
      <c r="H74" s="18" t="s">
        <v>213</v>
      </c>
      <c r="I74" s="18">
        <v>2</v>
      </c>
    </row>
    <row r="75" spans="2:9">
      <c r="B75" s="18" t="str">
        <f t="shared" si="4"/>
        <v>0x2324</v>
      </c>
      <c r="C75" s="18" t="str">
        <f t="shared" si="4"/>
        <v>0x2325</v>
      </c>
      <c r="D75" s="18">
        <f t="shared" si="6"/>
        <v>8996</v>
      </c>
      <c r="E75" s="18">
        <f t="shared" si="5"/>
        <v>8997</v>
      </c>
      <c r="F75" s="27" t="s">
        <v>588</v>
      </c>
      <c r="G75" s="18" t="s">
        <v>515</v>
      </c>
      <c r="H75" s="18" t="s">
        <v>213</v>
      </c>
      <c r="I75" s="18">
        <v>2</v>
      </c>
    </row>
    <row r="76" spans="2:9">
      <c r="B76" s="18" t="str">
        <f t="shared" si="4"/>
        <v>0x2326</v>
      </c>
      <c r="C76" s="18" t="str">
        <f t="shared" si="4"/>
        <v>0x2327</v>
      </c>
      <c r="D76" s="18">
        <f t="shared" si="6"/>
        <v>8998</v>
      </c>
      <c r="E76" s="18">
        <f t="shared" si="5"/>
        <v>8999</v>
      </c>
      <c r="F76" s="27" t="s">
        <v>589</v>
      </c>
      <c r="G76" s="18" t="s">
        <v>515</v>
      </c>
      <c r="H76" s="18" t="s">
        <v>213</v>
      </c>
      <c r="I76" s="18">
        <v>2</v>
      </c>
    </row>
    <row r="77" spans="2:9">
      <c r="B77" s="18" t="str">
        <f t="shared" si="4"/>
        <v>0x2328</v>
      </c>
      <c r="C77" s="18" t="str">
        <f t="shared" si="4"/>
        <v>0x2329</v>
      </c>
      <c r="D77" s="18">
        <f t="shared" si="6"/>
        <v>9000</v>
      </c>
      <c r="E77" s="18">
        <f t="shared" si="5"/>
        <v>9001</v>
      </c>
      <c r="F77" s="27" t="s">
        <v>590</v>
      </c>
      <c r="G77" s="18" t="s">
        <v>515</v>
      </c>
      <c r="H77" s="18" t="s">
        <v>213</v>
      </c>
      <c r="I77" s="18">
        <v>2</v>
      </c>
    </row>
    <row r="78" spans="2:9">
      <c r="B78" s="18" t="str">
        <f t="shared" si="4"/>
        <v>0x232A</v>
      </c>
      <c r="C78" s="18" t="str">
        <f t="shared" si="4"/>
        <v>0x232B</v>
      </c>
      <c r="D78" s="18">
        <f t="shared" si="6"/>
        <v>9002</v>
      </c>
      <c r="E78" s="18">
        <f t="shared" si="5"/>
        <v>9003</v>
      </c>
      <c r="F78" s="27" t="s">
        <v>591</v>
      </c>
      <c r="G78" s="18" t="s">
        <v>515</v>
      </c>
      <c r="H78" s="18" t="s">
        <v>213</v>
      </c>
      <c r="I78" s="18">
        <v>2</v>
      </c>
    </row>
    <row r="79" spans="2:9">
      <c r="B79" s="18" t="str">
        <f t="shared" si="4"/>
        <v>0x232C</v>
      </c>
      <c r="C79" s="18" t="str">
        <f t="shared" si="4"/>
        <v>0x232D</v>
      </c>
      <c r="D79" s="18">
        <f t="shared" si="6"/>
        <v>9004</v>
      </c>
      <c r="E79" s="18">
        <f t="shared" si="5"/>
        <v>9005</v>
      </c>
      <c r="F79" s="27" t="s">
        <v>592</v>
      </c>
      <c r="G79" s="18" t="s">
        <v>515</v>
      </c>
      <c r="H79" s="18" t="s">
        <v>213</v>
      </c>
      <c r="I79" s="18">
        <v>2</v>
      </c>
    </row>
    <row r="80" spans="2:9">
      <c r="B80" s="18" t="str">
        <f t="shared" si="4"/>
        <v>0x232E</v>
      </c>
      <c r="C80" s="18" t="str">
        <f t="shared" si="4"/>
        <v>0x232F</v>
      </c>
      <c r="D80" s="18">
        <f t="shared" si="6"/>
        <v>9006</v>
      </c>
      <c r="E80" s="18">
        <f t="shared" si="5"/>
        <v>9007</v>
      </c>
      <c r="F80" s="27" t="s">
        <v>593</v>
      </c>
      <c r="G80" s="18" t="s">
        <v>515</v>
      </c>
      <c r="H80" s="18" t="s">
        <v>213</v>
      </c>
      <c r="I80" s="18">
        <v>2</v>
      </c>
    </row>
    <row r="81" spans="1:9">
      <c r="A81" s="30" t="s">
        <v>594</v>
      </c>
      <c r="B81" s="18" t="str">
        <f t="shared" si="4"/>
        <v>0x2330</v>
      </c>
      <c r="C81" s="18" t="str">
        <f t="shared" si="4"/>
        <v>0x2331</v>
      </c>
      <c r="D81" s="18">
        <f t="shared" si="6"/>
        <v>9008</v>
      </c>
      <c r="E81" s="18">
        <f t="shared" si="5"/>
        <v>9009</v>
      </c>
      <c r="F81" s="27" t="s">
        <v>595</v>
      </c>
      <c r="G81" s="18" t="s">
        <v>515</v>
      </c>
      <c r="H81" s="18" t="s">
        <v>213</v>
      </c>
      <c r="I81" s="18">
        <v>2</v>
      </c>
    </row>
    <row r="82" spans="1:9">
      <c r="B82" s="18" t="str">
        <f t="shared" si="4"/>
        <v>0x2332</v>
      </c>
      <c r="C82" s="18" t="str">
        <f t="shared" si="4"/>
        <v>0x2333</v>
      </c>
      <c r="D82" s="18">
        <f t="shared" si="6"/>
        <v>9010</v>
      </c>
      <c r="E82" s="18">
        <f t="shared" si="5"/>
        <v>9011</v>
      </c>
      <c r="F82" s="27" t="s">
        <v>596</v>
      </c>
      <c r="G82" s="18" t="s">
        <v>515</v>
      </c>
      <c r="H82" s="18" t="s">
        <v>213</v>
      </c>
      <c r="I82" s="18">
        <v>2</v>
      </c>
    </row>
    <row r="83" spans="1:9">
      <c r="B83" s="18" t="str">
        <f t="shared" si="4"/>
        <v>0x2334</v>
      </c>
      <c r="C83" s="18" t="str">
        <f t="shared" si="4"/>
        <v>0x2335</v>
      </c>
      <c r="D83" s="18">
        <f t="shared" si="6"/>
        <v>9012</v>
      </c>
      <c r="E83" s="18">
        <f t="shared" si="5"/>
        <v>9013</v>
      </c>
      <c r="F83" s="27" t="s">
        <v>597</v>
      </c>
      <c r="G83" s="18" t="s">
        <v>515</v>
      </c>
      <c r="H83" s="18" t="s">
        <v>213</v>
      </c>
      <c r="I83" s="18">
        <v>2</v>
      </c>
    </row>
    <row r="84" spans="1:9">
      <c r="B84" s="18" t="str">
        <f t="shared" si="4"/>
        <v>0x2336</v>
      </c>
      <c r="C84" s="18" t="str">
        <f t="shared" si="4"/>
        <v>0x2337</v>
      </c>
      <c r="D84" s="18">
        <f t="shared" si="6"/>
        <v>9014</v>
      </c>
      <c r="E84" s="18">
        <f t="shared" si="5"/>
        <v>9015</v>
      </c>
      <c r="F84" s="27" t="s">
        <v>598</v>
      </c>
      <c r="G84" s="18" t="s">
        <v>515</v>
      </c>
      <c r="H84" s="18" t="s">
        <v>213</v>
      </c>
      <c r="I84" s="18">
        <v>2</v>
      </c>
    </row>
    <row r="85" spans="1:9">
      <c r="B85" s="18" t="str">
        <f t="shared" si="4"/>
        <v>0x2338</v>
      </c>
      <c r="C85" s="18" t="str">
        <f t="shared" si="4"/>
        <v>0x2339</v>
      </c>
      <c r="D85" s="18">
        <f t="shared" si="6"/>
        <v>9016</v>
      </c>
      <c r="E85" s="18">
        <f t="shared" si="5"/>
        <v>9017</v>
      </c>
      <c r="F85" s="27" t="s">
        <v>599</v>
      </c>
      <c r="G85" s="18" t="s">
        <v>515</v>
      </c>
      <c r="H85" s="18" t="s">
        <v>213</v>
      </c>
      <c r="I85" s="18">
        <v>2</v>
      </c>
    </row>
    <row r="86" spans="1:9">
      <c r="B86" s="18" t="str">
        <f t="shared" si="4"/>
        <v>0x233A</v>
      </c>
      <c r="C86" s="18" t="str">
        <f t="shared" si="4"/>
        <v>0x233B</v>
      </c>
      <c r="D86" s="18">
        <f t="shared" si="6"/>
        <v>9018</v>
      </c>
      <c r="E86" s="18">
        <f t="shared" si="5"/>
        <v>9019</v>
      </c>
      <c r="F86" s="27" t="s">
        <v>600</v>
      </c>
      <c r="G86" s="18" t="s">
        <v>515</v>
      </c>
      <c r="H86" s="18" t="s">
        <v>213</v>
      </c>
      <c r="I86" s="18">
        <v>2</v>
      </c>
    </row>
    <row r="87" spans="1:9">
      <c r="B87" s="18" t="str">
        <f t="shared" si="4"/>
        <v>0x233C</v>
      </c>
      <c r="C87" s="18" t="str">
        <f t="shared" si="4"/>
        <v>0x244F</v>
      </c>
      <c r="D87" s="18">
        <f t="shared" si="6"/>
        <v>9020</v>
      </c>
      <c r="E87" s="18">
        <f t="shared" si="5"/>
        <v>9295</v>
      </c>
      <c r="F87" s="18" t="s">
        <v>601</v>
      </c>
      <c r="G87" s="18" t="s">
        <v>515</v>
      </c>
      <c r="H87" s="18" t="s">
        <v>213</v>
      </c>
      <c r="I87" s="18">
        <f>SUM(I81:I86)*23</f>
        <v>276</v>
      </c>
    </row>
    <row r="88" spans="1:9">
      <c r="A88" s="30" t="s">
        <v>602</v>
      </c>
      <c r="B88" s="18" t="str">
        <f t="shared" si="4"/>
        <v>0x2450</v>
      </c>
      <c r="C88" s="18" t="str">
        <f t="shared" si="4"/>
        <v>0x2451</v>
      </c>
      <c r="D88" s="18">
        <f t="shared" si="6"/>
        <v>9296</v>
      </c>
      <c r="E88" s="18">
        <f t="shared" si="5"/>
        <v>9297</v>
      </c>
      <c r="F88" s="27" t="s">
        <v>603</v>
      </c>
      <c r="G88" s="18" t="s">
        <v>515</v>
      </c>
      <c r="H88" s="18" t="s">
        <v>213</v>
      </c>
      <c r="I88" s="18">
        <v>2</v>
      </c>
    </row>
    <row r="89" spans="1:9">
      <c r="B89" s="18" t="str">
        <f t="shared" si="4"/>
        <v>0x2452</v>
      </c>
      <c r="C89" s="18" t="str">
        <f t="shared" si="4"/>
        <v>0x2453</v>
      </c>
      <c r="D89" s="18">
        <f t="shared" si="6"/>
        <v>9298</v>
      </c>
      <c r="E89" s="18">
        <f t="shared" si="5"/>
        <v>9299</v>
      </c>
      <c r="F89" s="27" t="s">
        <v>604</v>
      </c>
      <c r="G89" s="18" t="s">
        <v>515</v>
      </c>
      <c r="H89" s="18" t="s">
        <v>213</v>
      </c>
      <c r="I89" s="18">
        <v>2</v>
      </c>
    </row>
    <row r="90" spans="1:9" ht="14.1" customHeight="1">
      <c r="B90" s="18" t="str">
        <f t="shared" si="4"/>
        <v>0x2454</v>
      </c>
      <c r="C90" s="18" t="str">
        <f t="shared" si="4"/>
        <v>0x2455</v>
      </c>
      <c r="D90" s="18">
        <f t="shared" si="6"/>
        <v>9300</v>
      </c>
      <c r="E90" s="18">
        <f t="shared" si="5"/>
        <v>9301</v>
      </c>
      <c r="F90" s="27" t="s">
        <v>605</v>
      </c>
      <c r="G90" s="18" t="s">
        <v>515</v>
      </c>
      <c r="H90" s="18" t="s">
        <v>213</v>
      </c>
      <c r="I90" s="18">
        <v>2</v>
      </c>
    </row>
    <row r="91" spans="1:9">
      <c r="B91" s="18" t="str">
        <f t="shared" si="4"/>
        <v>0x2456</v>
      </c>
      <c r="C91" s="18" t="str">
        <f t="shared" si="4"/>
        <v>0x2457</v>
      </c>
      <c r="D91" s="18">
        <f t="shared" si="6"/>
        <v>9302</v>
      </c>
      <c r="E91" s="18">
        <f t="shared" si="5"/>
        <v>9303</v>
      </c>
      <c r="F91" s="27" t="s">
        <v>606</v>
      </c>
      <c r="G91" s="18" t="s">
        <v>515</v>
      </c>
      <c r="H91" s="18" t="s">
        <v>213</v>
      </c>
      <c r="I91" s="18">
        <v>2</v>
      </c>
    </row>
    <row r="92" spans="1:9">
      <c r="B92" s="18" t="str">
        <f t="shared" si="4"/>
        <v>0x2458</v>
      </c>
      <c r="C92" s="18" t="str">
        <f t="shared" si="4"/>
        <v>0x2459</v>
      </c>
      <c r="D92" s="18">
        <f t="shared" si="6"/>
        <v>9304</v>
      </c>
      <c r="E92" s="18">
        <f t="shared" si="5"/>
        <v>9305</v>
      </c>
      <c r="F92" s="27" t="s">
        <v>607</v>
      </c>
      <c r="G92" s="18" t="s">
        <v>515</v>
      </c>
      <c r="H92" s="18" t="s">
        <v>213</v>
      </c>
      <c r="I92" s="18">
        <v>2</v>
      </c>
    </row>
    <row r="93" spans="1:9">
      <c r="B93" s="18" t="str">
        <f t="shared" si="4"/>
        <v>0x245A</v>
      </c>
      <c r="C93" s="18" t="str">
        <f t="shared" si="4"/>
        <v>0x245B</v>
      </c>
      <c r="D93" s="18">
        <f t="shared" si="6"/>
        <v>9306</v>
      </c>
      <c r="E93" s="18">
        <f t="shared" si="5"/>
        <v>9307</v>
      </c>
      <c r="F93" s="27" t="s">
        <v>608</v>
      </c>
      <c r="G93" s="18" t="s">
        <v>515</v>
      </c>
      <c r="H93" s="18" t="s">
        <v>213</v>
      </c>
      <c r="I93" s="18">
        <v>2</v>
      </c>
    </row>
    <row r="94" spans="1:9">
      <c r="B94" s="18" t="str">
        <f t="shared" si="4"/>
        <v>0x245C</v>
      </c>
      <c r="C94" s="18" t="str">
        <f t="shared" si="4"/>
        <v>0x24DF</v>
      </c>
      <c r="D94" s="18">
        <f t="shared" si="6"/>
        <v>9308</v>
      </c>
      <c r="E94" s="18">
        <f>D94+I94-1</f>
        <v>9439</v>
      </c>
      <c r="F94" s="18" t="s">
        <v>609</v>
      </c>
      <c r="G94" s="18" t="s">
        <v>515</v>
      </c>
      <c r="H94" s="18" t="s">
        <v>213</v>
      </c>
      <c r="I94" s="18">
        <f>SUM(I88:I93)*11</f>
        <v>132</v>
      </c>
    </row>
    <row r="95" spans="1:9">
      <c r="I95" s="18">
        <f>SUM(I57:I94)</f>
        <v>480</v>
      </c>
    </row>
    <row r="96" spans="1:9">
      <c r="A96" s="30" t="s">
        <v>610</v>
      </c>
      <c r="E96" s="27"/>
      <c r="F96" s="27"/>
    </row>
    <row r="97" spans="1:9">
      <c r="A97" s="30" t="s">
        <v>611</v>
      </c>
      <c r="B97" s="18" t="str">
        <f t="shared" ref="B97:C112" si="7">"0x"&amp;DEC2HEX(D97,4)</f>
        <v>0x2600</v>
      </c>
      <c r="C97" s="18" t="str">
        <f t="shared" si="7"/>
        <v>0x2601</v>
      </c>
      <c r="D97" s="18">
        <v>9728</v>
      </c>
      <c r="E97" s="18">
        <f t="shared" ref="E97:E138" si="8">D97+I97-1</f>
        <v>9729</v>
      </c>
      <c r="F97" s="20" t="s">
        <v>612</v>
      </c>
      <c r="G97" s="18" t="s">
        <v>515</v>
      </c>
      <c r="H97" s="18" t="s">
        <v>213</v>
      </c>
      <c r="I97" s="18">
        <v>2</v>
      </c>
    </row>
    <row r="98" spans="1:9">
      <c r="B98" s="18" t="str">
        <f t="shared" si="7"/>
        <v>0x2602</v>
      </c>
      <c r="C98" s="18" t="str">
        <f t="shared" si="7"/>
        <v>0x2603</v>
      </c>
      <c r="D98" s="18">
        <f t="shared" ref="D98:D138" si="9">E97+1</f>
        <v>9730</v>
      </c>
      <c r="E98" s="18">
        <f t="shared" si="8"/>
        <v>9731</v>
      </c>
      <c r="F98" s="20" t="s">
        <v>613</v>
      </c>
      <c r="G98" s="18" t="s">
        <v>515</v>
      </c>
      <c r="H98" s="18" t="s">
        <v>213</v>
      </c>
      <c r="I98" s="18">
        <v>2</v>
      </c>
    </row>
    <row r="99" spans="1:9">
      <c r="B99" s="18" t="str">
        <f t="shared" si="7"/>
        <v>0x2604</v>
      </c>
      <c r="C99" s="18" t="str">
        <f t="shared" si="7"/>
        <v>0x2605</v>
      </c>
      <c r="D99" s="18">
        <f t="shared" si="9"/>
        <v>9732</v>
      </c>
      <c r="E99" s="18">
        <f t="shared" si="8"/>
        <v>9733</v>
      </c>
      <c r="F99" s="20" t="s">
        <v>614</v>
      </c>
      <c r="G99" s="18" t="s">
        <v>515</v>
      </c>
      <c r="H99" s="18" t="s">
        <v>213</v>
      </c>
      <c r="I99" s="18">
        <v>2</v>
      </c>
    </row>
    <row r="100" spans="1:9">
      <c r="B100" s="18" t="str">
        <f t="shared" si="7"/>
        <v>0x2606</v>
      </c>
      <c r="C100" s="18" t="str">
        <f t="shared" si="7"/>
        <v>0x2607</v>
      </c>
      <c r="D100" s="18">
        <f t="shared" si="9"/>
        <v>9734</v>
      </c>
      <c r="E100" s="18">
        <f t="shared" si="8"/>
        <v>9735</v>
      </c>
      <c r="F100" s="20" t="s">
        <v>615</v>
      </c>
      <c r="G100" s="18" t="s">
        <v>515</v>
      </c>
      <c r="H100" s="18" t="s">
        <v>213</v>
      </c>
      <c r="I100" s="18">
        <v>2</v>
      </c>
    </row>
    <row r="101" spans="1:9">
      <c r="B101" s="18" t="str">
        <f t="shared" si="7"/>
        <v>0x2608</v>
      </c>
      <c r="C101" s="18" t="str">
        <f t="shared" si="7"/>
        <v>0x2609</v>
      </c>
      <c r="D101" s="18">
        <f t="shared" si="9"/>
        <v>9736</v>
      </c>
      <c r="E101" s="18">
        <f t="shared" si="8"/>
        <v>9737</v>
      </c>
      <c r="F101" s="20" t="s">
        <v>616</v>
      </c>
      <c r="G101" s="18" t="s">
        <v>515</v>
      </c>
      <c r="H101" s="18" t="s">
        <v>213</v>
      </c>
      <c r="I101" s="18">
        <v>2</v>
      </c>
    </row>
    <row r="102" spans="1:9">
      <c r="B102" s="18" t="str">
        <f t="shared" si="7"/>
        <v>0x260A</v>
      </c>
      <c r="C102" s="18" t="str">
        <f t="shared" si="7"/>
        <v>0x260B</v>
      </c>
      <c r="D102" s="18">
        <f t="shared" si="9"/>
        <v>9738</v>
      </c>
      <c r="E102" s="18">
        <f t="shared" si="8"/>
        <v>9739</v>
      </c>
      <c r="F102" s="20" t="s">
        <v>617</v>
      </c>
      <c r="G102" s="18" t="s">
        <v>515</v>
      </c>
      <c r="H102" s="18" t="s">
        <v>213</v>
      </c>
      <c r="I102" s="18">
        <v>2</v>
      </c>
    </row>
    <row r="103" spans="1:9">
      <c r="B103" s="18" t="str">
        <f t="shared" si="7"/>
        <v>0x260C</v>
      </c>
      <c r="C103" s="18" t="str">
        <f t="shared" si="7"/>
        <v>0x260D</v>
      </c>
      <c r="D103" s="18">
        <f t="shared" si="9"/>
        <v>9740</v>
      </c>
      <c r="E103" s="18">
        <f t="shared" si="8"/>
        <v>9741</v>
      </c>
      <c r="F103" s="20" t="s">
        <v>618</v>
      </c>
      <c r="G103" s="18" t="s">
        <v>515</v>
      </c>
      <c r="H103" s="18" t="s">
        <v>213</v>
      </c>
      <c r="I103" s="18">
        <v>2</v>
      </c>
    </row>
    <row r="104" spans="1:9">
      <c r="B104" s="18" t="str">
        <f t="shared" si="7"/>
        <v>0x260E</v>
      </c>
      <c r="C104" s="18" t="str">
        <f t="shared" si="7"/>
        <v>0x260F</v>
      </c>
      <c r="D104" s="18">
        <f>E103+1</f>
        <v>9742</v>
      </c>
      <c r="E104" s="18">
        <f t="shared" si="8"/>
        <v>9743</v>
      </c>
      <c r="F104" s="20" t="s">
        <v>619</v>
      </c>
      <c r="G104" s="18" t="s">
        <v>515</v>
      </c>
      <c r="H104" s="18" t="s">
        <v>213</v>
      </c>
      <c r="I104" s="18">
        <v>2</v>
      </c>
    </row>
    <row r="105" spans="1:9">
      <c r="B105" s="18" t="str">
        <f t="shared" si="7"/>
        <v>0x2610</v>
      </c>
      <c r="C105" s="18" t="str">
        <f t="shared" si="7"/>
        <v>0x2611</v>
      </c>
      <c r="D105" s="18">
        <f t="shared" si="9"/>
        <v>9744</v>
      </c>
      <c r="E105" s="18">
        <f t="shared" si="8"/>
        <v>9745</v>
      </c>
      <c r="F105" s="20" t="s">
        <v>620</v>
      </c>
      <c r="G105" s="18" t="s">
        <v>515</v>
      </c>
      <c r="H105" s="18" t="s">
        <v>213</v>
      </c>
      <c r="I105" s="18">
        <v>2</v>
      </c>
    </row>
    <row r="106" spans="1:9">
      <c r="B106" s="18" t="str">
        <f t="shared" si="7"/>
        <v>0x2612</v>
      </c>
      <c r="C106" s="18" t="str">
        <f t="shared" si="7"/>
        <v>0x2613</v>
      </c>
      <c r="D106" s="18">
        <f t="shared" si="9"/>
        <v>9746</v>
      </c>
      <c r="E106" s="18">
        <f t="shared" si="8"/>
        <v>9747</v>
      </c>
      <c r="F106" s="20" t="s">
        <v>621</v>
      </c>
      <c r="G106" s="18" t="s">
        <v>515</v>
      </c>
      <c r="H106" s="18" t="s">
        <v>213</v>
      </c>
      <c r="I106" s="18">
        <v>2</v>
      </c>
    </row>
    <row r="107" spans="1:9">
      <c r="B107" s="18" t="str">
        <f t="shared" si="7"/>
        <v>0x2614</v>
      </c>
      <c r="C107" s="18" t="str">
        <f t="shared" si="7"/>
        <v>0x2615</v>
      </c>
      <c r="D107" s="18">
        <f t="shared" si="9"/>
        <v>9748</v>
      </c>
      <c r="E107" s="18">
        <f t="shared" si="8"/>
        <v>9749</v>
      </c>
      <c r="F107" s="20" t="s">
        <v>622</v>
      </c>
      <c r="G107" s="18" t="s">
        <v>515</v>
      </c>
      <c r="H107" s="18" t="s">
        <v>213</v>
      </c>
      <c r="I107" s="18">
        <v>2</v>
      </c>
    </row>
    <row r="108" spans="1:9">
      <c r="B108" s="18" t="str">
        <f t="shared" si="7"/>
        <v>0x2616</v>
      </c>
      <c r="C108" s="18" t="str">
        <f t="shared" si="7"/>
        <v>0x2617</v>
      </c>
      <c r="D108" s="18">
        <f t="shared" si="9"/>
        <v>9750</v>
      </c>
      <c r="E108" s="18">
        <f t="shared" si="8"/>
        <v>9751</v>
      </c>
      <c r="F108" s="20" t="s">
        <v>623</v>
      </c>
      <c r="G108" s="18" t="s">
        <v>515</v>
      </c>
      <c r="H108" s="18" t="s">
        <v>213</v>
      </c>
      <c r="I108" s="18">
        <v>2</v>
      </c>
    </row>
    <row r="109" spans="1:9">
      <c r="B109" s="18" t="str">
        <f t="shared" si="7"/>
        <v>0x2618</v>
      </c>
      <c r="C109" s="18" t="str">
        <f t="shared" si="7"/>
        <v>0x2653</v>
      </c>
      <c r="D109" s="18">
        <f t="shared" si="9"/>
        <v>9752</v>
      </c>
      <c r="E109" s="18">
        <f>D109+I109-1</f>
        <v>9811</v>
      </c>
      <c r="F109" s="27" t="s">
        <v>624</v>
      </c>
      <c r="G109" s="18" t="s">
        <v>515</v>
      </c>
      <c r="H109" s="18" t="s">
        <v>213</v>
      </c>
      <c r="I109" s="18">
        <v>60</v>
      </c>
    </row>
    <row r="110" spans="1:9">
      <c r="B110" s="18" t="str">
        <f t="shared" si="7"/>
        <v>0x2654</v>
      </c>
      <c r="C110" s="18" t="str">
        <f t="shared" si="7"/>
        <v>0x2655</v>
      </c>
      <c r="D110" s="18">
        <f t="shared" si="9"/>
        <v>9812</v>
      </c>
      <c r="E110" s="18">
        <f t="shared" si="8"/>
        <v>9813</v>
      </c>
      <c r="F110" s="27" t="s">
        <v>625</v>
      </c>
      <c r="G110" s="18" t="s">
        <v>515</v>
      </c>
      <c r="H110" s="18" t="s">
        <v>213</v>
      </c>
      <c r="I110" s="18">
        <v>2</v>
      </c>
    </row>
    <row r="111" spans="1:9">
      <c r="B111" s="18" t="str">
        <f t="shared" si="7"/>
        <v>0x2656</v>
      </c>
      <c r="C111" s="18" t="str">
        <f t="shared" si="7"/>
        <v>0x2657</v>
      </c>
      <c r="D111" s="18">
        <f t="shared" si="9"/>
        <v>9814</v>
      </c>
      <c r="E111" s="18">
        <f t="shared" si="8"/>
        <v>9815</v>
      </c>
      <c r="F111" s="27" t="s">
        <v>626</v>
      </c>
      <c r="G111" s="18" t="s">
        <v>515</v>
      </c>
      <c r="H111" s="18" t="s">
        <v>213</v>
      </c>
      <c r="I111" s="18">
        <v>2</v>
      </c>
    </row>
    <row r="112" spans="1:9">
      <c r="B112" s="18" t="str">
        <f t="shared" si="7"/>
        <v>0x2658</v>
      </c>
      <c r="C112" s="18" t="str">
        <f t="shared" si="7"/>
        <v>0x2659</v>
      </c>
      <c r="D112" s="18">
        <f t="shared" si="9"/>
        <v>9816</v>
      </c>
      <c r="E112" s="18">
        <f t="shared" si="8"/>
        <v>9817</v>
      </c>
      <c r="F112" s="27" t="s">
        <v>627</v>
      </c>
      <c r="G112" s="18" t="s">
        <v>515</v>
      </c>
      <c r="H112" s="18" t="s">
        <v>213</v>
      </c>
      <c r="I112" s="18">
        <v>2</v>
      </c>
    </row>
    <row r="113" spans="1:9">
      <c r="B113" s="18" t="str">
        <f t="shared" ref="B113:C138" si="10">"0x"&amp;DEC2HEX(D113,4)</f>
        <v>0x265A</v>
      </c>
      <c r="C113" s="18" t="str">
        <f t="shared" si="10"/>
        <v>0x265B</v>
      </c>
      <c r="D113" s="18">
        <f t="shared" si="9"/>
        <v>9818</v>
      </c>
      <c r="E113" s="18">
        <f t="shared" si="8"/>
        <v>9819</v>
      </c>
      <c r="F113" s="27" t="s">
        <v>628</v>
      </c>
      <c r="G113" s="18" t="s">
        <v>515</v>
      </c>
      <c r="H113" s="18" t="s">
        <v>213</v>
      </c>
      <c r="I113" s="18">
        <v>2</v>
      </c>
    </row>
    <row r="114" spans="1:9">
      <c r="B114" s="18" t="str">
        <f t="shared" si="10"/>
        <v>0x265C</v>
      </c>
      <c r="C114" s="18" t="str">
        <f t="shared" si="10"/>
        <v>0x265D</v>
      </c>
      <c r="D114" s="18">
        <f t="shared" si="9"/>
        <v>9820</v>
      </c>
      <c r="E114" s="18">
        <f t="shared" si="8"/>
        <v>9821</v>
      </c>
      <c r="F114" s="27" t="s">
        <v>629</v>
      </c>
      <c r="G114" s="18" t="s">
        <v>515</v>
      </c>
      <c r="H114" s="18" t="s">
        <v>213</v>
      </c>
      <c r="I114" s="18">
        <v>2</v>
      </c>
    </row>
    <row r="115" spans="1:9">
      <c r="B115" s="18" t="str">
        <f t="shared" si="10"/>
        <v>0x265E</v>
      </c>
      <c r="C115" s="18" t="str">
        <f t="shared" si="10"/>
        <v>0x2699</v>
      </c>
      <c r="D115" s="18">
        <f t="shared" si="9"/>
        <v>9822</v>
      </c>
      <c r="E115" s="18">
        <f t="shared" si="8"/>
        <v>9881</v>
      </c>
      <c r="F115" s="27" t="s">
        <v>630</v>
      </c>
      <c r="G115" s="18" t="s">
        <v>515</v>
      </c>
      <c r="H115" s="18" t="s">
        <v>213</v>
      </c>
      <c r="I115" s="18">
        <v>60</v>
      </c>
    </row>
    <row r="116" spans="1:9">
      <c r="B116" s="18" t="str">
        <f t="shared" si="10"/>
        <v>0x269A</v>
      </c>
      <c r="C116" s="18" t="str">
        <f t="shared" si="10"/>
        <v>0x269B</v>
      </c>
      <c r="D116" s="18">
        <f t="shared" si="9"/>
        <v>9882</v>
      </c>
      <c r="E116" s="18">
        <f t="shared" si="8"/>
        <v>9883</v>
      </c>
      <c r="F116" s="27" t="s">
        <v>631</v>
      </c>
      <c r="G116" s="18" t="s">
        <v>515</v>
      </c>
      <c r="H116" s="18" t="s">
        <v>213</v>
      </c>
      <c r="I116" s="18">
        <v>2</v>
      </c>
    </row>
    <row r="117" spans="1:9">
      <c r="B117" s="18" t="str">
        <f t="shared" si="10"/>
        <v>0x269C</v>
      </c>
      <c r="C117" s="18" t="str">
        <f t="shared" si="10"/>
        <v>0x269D</v>
      </c>
      <c r="D117" s="18">
        <f t="shared" si="9"/>
        <v>9884</v>
      </c>
      <c r="E117" s="18">
        <f t="shared" si="8"/>
        <v>9885</v>
      </c>
      <c r="F117" s="27" t="s">
        <v>632</v>
      </c>
      <c r="G117" s="18" t="s">
        <v>515</v>
      </c>
      <c r="H117" s="18" t="s">
        <v>213</v>
      </c>
      <c r="I117" s="18">
        <v>2</v>
      </c>
    </row>
    <row r="118" spans="1:9">
      <c r="B118" s="18" t="str">
        <f t="shared" si="10"/>
        <v>0x269E</v>
      </c>
      <c r="C118" s="18" t="str">
        <f t="shared" si="10"/>
        <v>0x269F</v>
      </c>
      <c r="D118" s="18">
        <f t="shared" si="9"/>
        <v>9886</v>
      </c>
      <c r="E118" s="18">
        <f t="shared" si="8"/>
        <v>9887</v>
      </c>
      <c r="F118" s="27" t="s">
        <v>633</v>
      </c>
      <c r="G118" s="18" t="s">
        <v>515</v>
      </c>
      <c r="H118" s="18" t="s">
        <v>213</v>
      </c>
      <c r="I118" s="18">
        <v>2</v>
      </c>
    </row>
    <row r="119" spans="1:9">
      <c r="B119" s="18" t="str">
        <f t="shared" si="10"/>
        <v>0x26A0</v>
      </c>
      <c r="C119" s="18" t="str">
        <f t="shared" si="10"/>
        <v>0x26A1</v>
      </c>
      <c r="D119" s="18">
        <f t="shared" si="9"/>
        <v>9888</v>
      </c>
      <c r="E119" s="18">
        <f t="shared" si="8"/>
        <v>9889</v>
      </c>
      <c r="F119" s="27" t="s">
        <v>634</v>
      </c>
      <c r="G119" s="18" t="s">
        <v>515</v>
      </c>
      <c r="H119" s="18" t="s">
        <v>213</v>
      </c>
      <c r="I119" s="18">
        <v>2</v>
      </c>
    </row>
    <row r="120" spans="1:9">
      <c r="B120" s="18" t="str">
        <f t="shared" si="10"/>
        <v>0x26A2</v>
      </c>
      <c r="C120" s="18" t="str">
        <f t="shared" si="10"/>
        <v>0x26A3</v>
      </c>
      <c r="D120" s="18">
        <f t="shared" si="9"/>
        <v>9890</v>
      </c>
      <c r="E120" s="18">
        <f t="shared" si="8"/>
        <v>9891</v>
      </c>
      <c r="F120" s="27" t="s">
        <v>635</v>
      </c>
      <c r="G120" s="18" t="s">
        <v>515</v>
      </c>
      <c r="H120" s="18" t="s">
        <v>213</v>
      </c>
      <c r="I120" s="18">
        <v>2</v>
      </c>
    </row>
    <row r="121" spans="1:9">
      <c r="B121" s="18" t="str">
        <f t="shared" si="10"/>
        <v>0x26A4</v>
      </c>
      <c r="C121" s="18" t="str">
        <f t="shared" si="10"/>
        <v>0x26DF</v>
      </c>
      <c r="D121" s="18">
        <f>E120+1</f>
        <v>9892</v>
      </c>
      <c r="E121" s="18">
        <f t="shared" si="8"/>
        <v>9951</v>
      </c>
      <c r="F121" s="27" t="s">
        <v>636</v>
      </c>
      <c r="G121" s="18" t="s">
        <v>515</v>
      </c>
      <c r="H121" s="18" t="s">
        <v>213</v>
      </c>
      <c r="I121" s="18">
        <v>60</v>
      </c>
    </row>
    <row r="122" spans="1:9">
      <c r="B122" s="18" t="str">
        <f t="shared" si="10"/>
        <v>0x26E0</v>
      </c>
      <c r="C122" s="18" t="str">
        <f t="shared" si="10"/>
        <v>0x26E1</v>
      </c>
      <c r="D122" s="18">
        <f t="shared" si="9"/>
        <v>9952</v>
      </c>
      <c r="E122" s="18">
        <f t="shared" si="8"/>
        <v>9953</v>
      </c>
      <c r="F122" s="27" t="s">
        <v>637</v>
      </c>
      <c r="G122" s="18" t="s">
        <v>515</v>
      </c>
      <c r="H122" s="18" t="s">
        <v>213</v>
      </c>
      <c r="I122" s="18">
        <v>2</v>
      </c>
    </row>
    <row r="123" spans="1:9">
      <c r="B123" s="18" t="str">
        <f t="shared" si="10"/>
        <v>0x26E2</v>
      </c>
      <c r="C123" s="18" t="str">
        <f t="shared" si="10"/>
        <v>0x26E3</v>
      </c>
      <c r="D123" s="18">
        <f t="shared" si="9"/>
        <v>9954</v>
      </c>
      <c r="E123" s="18">
        <f t="shared" si="8"/>
        <v>9955</v>
      </c>
      <c r="F123" s="27" t="s">
        <v>638</v>
      </c>
      <c r="G123" s="18" t="s">
        <v>515</v>
      </c>
      <c r="H123" s="18" t="s">
        <v>213</v>
      </c>
      <c r="I123" s="18">
        <v>2</v>
      </c>
    </row>
    <row r="124" spans="1:9">
      <c r="B124" s="18" t="str">
        <f t="shared" si="10"/>
        <v>0x26E4</v>
      </c>
      <c r="C124" s="18" t="str">
        <f t="shared" si="10"/>
        <v>0x26E5</v>
      </c>
      <c r="D124" s="18">
        <f t="shared" si="9"/>
        <v>9956</v>
      </c>
      <c r="E124" s="18">
        <f t="shared" si="8"/>
        <v>9957</v>
      </c>
      <c r="F124" s="27" t="s">
        <v>639</v>
      </c>
      <c r="G124" s="18" t="s">
        <v>515</v>
      </c>
      <c r="H124" s="18" t="s">
        <v>213</v>
      </c>
      <c r="I124" s="18">
        <v>2</v>
      </c>
    </row>
    <row r="125" spans="1:9">
      <c r="A125" s="30" t="s">
        <v>640</v>
      </c>
      <c r="B125" s="18" t="str">
        <f t="shared" si="10"/>
        <v>0x26E6</v>
      </c>
      <c r="C125" s="18" t="str">
        <f t="shared" si="10"/>
        <v>0x26E7</v>
      </c>
      <c r="D125" s="18">
        <f t="shared" si="9"/>
        <v>9958</v>
      </c>
      <c r="E125" s="18">
        <f t="shared" si="8"/>
        <v>9959</v>
      </c>
      <c r="F125" s="27" t="s">
        <v>641</v>
      </c>
      <c r="G125" s="18" t="s">
        <v>515</v>
      </c>
      <c r="H125" s="18" t="s">
        <v>213</v>
      </c>
      <c r="I125" s="18">
        <v>2</v>
      </c>
    </row>
    <row r="126" spans="1:9">
      <c r="B126" s="18" t="str">
        <f t="shared" si="10"/>
        <v>0x26E8</v>
      </c>
      <c r="C126" s="18" t="str">
        <f t="shared" si="10"/>
        <v>0x26E9</v>
      </c>
      <c r="D126" s="18">
        <f t="shared" si="9"/>
        <v>9960</v>
      </c>
      <c r="E126" s="18">
        <f t="shared" si="8"/>
        <v>9961</v>
      </c>
      <c r="F126" s="27" t="s">
        <v>642</v>
      </c>
      <c r="G126" s="18" t="s">
        <v>515</v>
      </c>
      <c r="H126" s="18" t="s">
        <v>213</v>
      </c>
      <c r="I126" s="18">
        <v>2</v>
      </c>
    </row>
    <row r="127" spans="1:9">
      <c r="B127" s="18" t="str">
        <f t="shared" si="10"/>
        <v>0x26EA</v>
      </c>
      <c r="C127" s="18" t="str">
        <f t="shared" si="10"/>
        <v>0x26EB</v>
      </c>
      <c r="D127" s="18">
        <f t="shared" si="9"/>
        <v>9962</v>
      </c>
      <c r="E127" s="18">
        <f t="shared" si="8"/>
        <v>9963</v>
      </c>
      <c r="F127" s="27" t="s">
        <v>643</v>
      </c>
      <c r="G127" s="18" t="s">
        <v>515</v>
      </c>
      <c r="H127" s="18" t="s">
        <v>213</v>
      </c>
      <c r="I127" s="18">
        <v>2</v>
      </c>
    </row>
    <row r="128" spans="1:9">
      <c r="B128" s="18" t="str">
        <f t="shared" si="10"/>
        <v>0x26EC</v>
      </c>
      <c r="C128" s="18" t="str">
        <f t="shared" si="10"/>
        <v>0x26ED</v>
      </c>
      <c r="D128" s="18">
        <f t="shared" si="9"/>
        <v>9964</v>
      </c>
      <c r="E128" s="18">
        <f t="shared" si="8"/>
        <v>9965</v>
      </c>
      <c r="F128" s="27" t="s">
        <v>644</v>
      </c>
      <c r="G128" s="18" t="s">
        <v>515</v>
      </c>
      <c r="H128" s="18" t="s">
        <v>213</v>
      </c>
      <c r="I128" s="18">
        <v>2</v>
      </c>
    </row>
    <row r="129" spans="1:9">
      <c r="B129" s="18" t="str">
        <f t="shared" si="10"/>
        <v>0x26EE</v>
      </c>
      <c r="C129" s="18" t="str">
        <f t="shared" si="10"/>
        <v>0x2729</v>
      </c>
      <c r="D129" s="18">
        <f t="shared" si="9"/>
        <v>9966</v>
      </c>
      <c r="E129" s="18">
        <f t="shared" si="8"/>
        <v>10025</v>
      </c>
      <c r="F129" s="27" t="s">
        <v>645</v>
      </c>
      <c r="G129" s="18" t="s">
        <v>515</v>
      </c>
      <c r="H129" s="18" t="s">
        <v>213</v>
      </c>
      <c r="I129" s="18">
        <v>60</v>
      </c>
    </row>
    <row r="130" spans="1:9">
      <c r="B130" s="18" t="str">
        <f t="shared" si="10"/>
        <v>0x272A</v>
      </c>
      <c r="C130" s="18" t="str">
        <f t="shared" si="10"/>
        <v>0x2D45</v>
      </c>
      <c r="D130" s="18">
        <f t="shared" si="9"/>
        <v>10026</v>
      </c>
      <c r="E130" s="18">
        <f t="shared" si="8"/>
        <v>11589</v>
      </c>
      <c r="F130" s="18" t="s">
        <v>646</v>
      </c>
      <c r="G130" s="18" t="s">
        <v>515</v>
      </c>
      <c r="H130" s="18" t="s">
        <v>213</v>
      </c>
      <c r="I130" s="18">
        <f>SUM(I125:I129)*23</f>
        <v>1564</v>
      </c>
    </row>
    <row r="131" spans="1:9">
      <c r="A131" s="30" t="s">
        <v>647</v>
      </c>
      <c r="B131" s="18" t="str">
        <f>"0x"&amp;DEC2HEX(D131,4)</f>
        <v>0x2D46</v>
      </c>
      <c r="C131" s="18" t="str">
        <f>"0x"&amp;DEC2HEX(E131,4)</f>
        <v>0x2D47</v>
      </c>
      <c r="D131" s="18">
        <f t="shared" si="9"/>
        <v>11590</v>
      </c>
      <c r="E131" s="18">
        <f t="shared" si="8"/>
        <v>11591</v>
      </c>
      <c r="F131" s="27" t="s">
        <v>648</v>
      </c>
      <c r="G131" s="18" t="s">
        <v>515</v>
      </c>
      <c r="H131" s="18" t="s">
        <v>213</v>
      </c>
      <c r="I131" s="18">
        <v>2</v>
      </c>
    </row>
    <row r="132" spans="1:9">
      <c r="B132" s="18" t="str">
        <f t="shared" si="10"/>
        <v>0x2D48</v>
      </c>
      <c r="C132" s="18" t="str">
        <f t="shared" si="10"/>
        <v>0x2D49</v>
      </c>
      <c r="D132" s="18">
        <f t="shared" si="9"/>
        <v>11592</v>
      </c>
      <c r="E132" s="18">
        <f t="shared" si="8"/>
        <v>11593</v>
      </c>
      <c r="F132" s="27" t="s">
        <v>649</v>
      </c>
      <c r="G132" s="18" t="s">
        <v>515</v>
      </c>
      <c r="H132" s="18" t="s">
        <v>213</v>
      </c>
      <c r="I132" s="18">
        <v>2</v>
      </c>
    </row>
    <row r="133" spans="1:9">
      <c r="B133" s="18" t="str">
        <f t="shared" si="10"/>
        <v>0x2D4A</v>
      </c>
      <c r="C133" s="18" t="str">
        <f t="shared" si="10"/>
        <v>0x2D4B</v>
      </c>
      <c r="D133" s="18">
        <f>E132+1</f>
        <v>11594</v>
      </c>
      <c r="E133" s="18">
        <f t="shared" si="8"/>
        <v>11595</v>
      </c>
      <c r="F133" s="27" t="s">
        <v>650</v>
      </c>
      <c r="G133" s="18" t="s">
        <v>515</v>
      </c>
      <c r="H133" s="18" t="s">
        <v>213</v>
      </c>
      <c r="I133" s="18">
        <v>2</v>
      </c>
    </row>
    <row r="134" spans="1:9">
      <c r="B134" s="18" t="str">
        <f t="shared" si="10"/>
        <v>0x2D4C</v>
      </c>
      <c r="C134" s="18" t="str">
        <f t="shared" si="10"/>
        <v>0x2D4D</v>
      </c>
      <c r="D134" s="18">
        <f t="shared" si="9"/>
        <v>11596</v>
      </c>
      <c r="E134" s="18">
        <f t="shared" si="8"/>
        <v>11597</v>
      </c>
      <c r="F134" s="27" t="s">
        <v>651</v>
      </c>
      <c r="G134" s="18" t="s">
        <v>515</v>
      </c>
      <c r="H134" s="18" t="s">
        <v>213</v>
      </c>
      <c r="I134" s="18">
        <v>2</v>
      </c>
    </row>
    <row r="135" spans="1:9">
      <c r="B135" s="18" t="str">
        <f t="shared" si="10"/>
        <v>0x2D4E</v>
      </c>
      <c r="C135" s="18" t="str">
        <f t="shared" si="10"/>
        <v>0x2D4F</v>
      </c>
      <c r="D135" s="18">
        <f t="shared" si="9"/>
        <v>11598</v>
      </c>
      <c r="E135" s="18">
        <f t="shared" si="8"/>
        <v>11599</v>
      </c>
      <c r="F135" s="27" t="s">
        <v>652</v>
      </c>
      <c r="G135" s="18" t="s">
        <v>515</v>
      </c>
      <c r="H135" s="18" t="s">
        <v>213</v>
      </c>
      <c r="I135" s="18">
        <v>2</v>
      </c>
    </row>
    <row r="136" spans="1:9">
      <c r="B136" s="18" t="str">
        <f t="shared" si="10"/>
        <v>0x2D50</v>
      </c>
      <c r="C136" s="18" t="str">
        <f t="shared" si="10"/>
        <v>0x2D51</v>
      </c>
      <c r="D136" s="18">
        <f t="shared" si="9"/>
        <v>11600</v>
      </c>
      <c r="E136" s="18">
        <f t="shared" si="8"/>
        <v>11601</v>
      </c>
      <c r="F136" s="27" t="s">
        <v>653</v>
      </c>
      <c r="G136" s="18" t="s">
        <v>515</v>
      </c>
      <c r="H136" s="18" t="s">
        <v>213</v>
      </c>
      <c r="I136" s="18">
        <v>2</v>
      </c>
    </row>
    <row r="137" spans="1:9">
      <c r="B137" s="18" t="str">
        <f t="shared" si="10"/>
        <v>0x2D52</v>
      </c>
      <c r="C137" s="18" t="str">
        <f t="shared" si="10"/>
        <v>0x2D53</v>
      </c>
      <c r="D137" s="18">
        <f t="shared" si="9"/>
        <v>11602</v>
      </c>
      <c r="E137" s="18">
        <f t="shared" si="8"/>
        <v>11603</v>
      </c>
      <c r="F137" s="27" t="s">
        <v>654</v>
      </c>
      <c r="G137" s="18" t="s">
        <v>515</v>
      </c>
      <c r="H137" s="18" t="s">
        <v>213</v>
      </c>
      <c r="I137" s="18">
        <v>2</v>
      </c>
    </row>
    <row r="138" spans="1:9">
      <c r="B138" s="18" t="str">
        <f t="shared" si="10"/>
        <v>0x2D54</v>
      </c>
      <c r="C138" s="18" t="str">
        <f t="shared" si="10"/>
        <v>0x2DED</v>
      </c>
      <c r="D138" s="18">
        <f t="shared" si="9"/>
        <v>11604</v>
      </c>
      <c r="E138" s="18">
        <f t="shared" si="8"/>
        <v>11757</v>
      </c>
      <c r="F138" s="18" t="s">
        <v>655</v>
      </c>
      <c r="G138" s="18" t="s">
        <v>515</v>
      </c>
      <c r="H138" s="18" t="s">
        <v>213</v>
      </c>
      <c r="I138" s="18">
        <f>SUM(I131:I137)*11</f>
        <v>154</v>
      </c>
    </row>
    <row r="139" spans="1:9">
      <c r="I139" s="18">
        <f>SUM(I97:I138)</f>
        <v>2030</v>
      </c>
    </row>
    <row r="140" spans="1:9">
      <c r="F140" s="15"/>
    </row>
    <row r="141" spans="1:9">
      <c r="F141" s="15"/>
    </row>
    <row r="142" spans="1:9">
      <c r="F142" s="15"/>
    </row>
    <row r="143" spans="1:9">
      <c r="F143" s="15"/>
    </row>
    <row r="144" spans="1:9">
      <c r="F144" s="15"/>
    </row>
    <row r="145" spans="6:6">
      <c r="F145" s="15"/>
    </row>
    <row r="146" spans="6:6">
      <c r="F146" s="15"/>
    </row>
    <row r="147" spans="6:6">
      <c r="F147" s="15"/>
    </row>
    <row r="148" spans="6:6">
      <c r="F148" s="15"/>
    </row>
    <row r="149" spans="6:6">
      <c r="F149" s="15"/>
    </row>
    <row r="150" spans="6:6">
      <c r="F150" s="15"/>
    </row>
    <row r="151" spans="6:6">
      <c r="F151" s="15"/>
    </row>
    <row r="152" spans="6:6">
      <c r="F152" s="15"/>
    </row>
    <row r="153" spans="6:6">
      <c r="F153" s="15"/>
    </row>
    <row r="154" spans="6:6">
      <c r="F154" s="15"/>
    </row>
    <row r="155" spans="6:6">
      <c r="F155" s="15"/>
    </row>
    <row r="156" spans="6:6">
      <c r="F156" s="15"/>
    </row>
    <row r="157" spans="6:6">
      <c r="F157" s="15"/>
    </row>
    <row r="158" spans="6:6">
      <c r="F158" s="15"/>
    </row>
    <row r="159" spans="6:6">
      <c r="F159" s="15"/>
    </row>
    <row r="160" spans="6:6">
      <c r="F160" s="15"/>
    </row>
    <row r="161" spans="6:6">
      <c r="F161" s="15"/>
    </row>
    <row r="162" spans="6:6">
      <c r="F162" s="15"/>
    </row>
    <row r="163" spans="6:6">
      <c r="F163" s="15"/>
    </row>
    <row r="164" spans="6:6">
      <c r="F164" s="15"/>
    </row>
    <row r="165" spans="6:6">
      <c r="F165" s="15"/>
    </row>
    <row r="166" spans="6:6">
      <c r="F166" s="15"/>
    </row>
    <row r="167" spans="6:6">
      <c r="F167" s="15"/>
    </row>
    <row r="168" spans="6:6">
      <c r="F168" s="15"/>
    </row>
    <row r="169" spans="6:6">
      <c r="F169" s="15"/>
    </row>
    <row r="170" spans="6:6">
      <c r="F170" s="15"/>
    </row>
    <row r="171" spans="6:6">
      <c r="F171" s="15"/>
    </row>
    <row r="172" spans="6:6">
      <c r="F172" s="15"/>
    </row>
    <row r="173" spans="6:6">
      <c r="F173" s="15"/>
    </row>
    <row r="174" spans="6:6">
      <c r="F174" s="15"/>
    </row>
    <row r="175" spans="6:6">
      <c r="F175" s="15"/>
    </row>
    <row r="176" spans="6:6">
      <c r="F176" s="15"/>
    </row>
    <row r="177" spans="6:6">
      <c r="F177" s="15"/>
    </row>
    <row r="178" spans="6:6">
      <c r="F178" s="15"/>
    </row>
    <row r="179" spans="6:6">
      <c r="F179" s="15"/>
    </row>
    <row r="180" spans="6:6">
      <c r="F180" s="15"/>
    </row>
    <row r="181" spans="6:6">
      <c r="F181" s="15"/>
    </row>
    <row r="182" spans="6:6">
      <c r="F182" s="15"/>
    </row>
    <row r="183" spans="6:6">
      <c r="F183" s="15"/>
    </row>
    <row r="184" spans="6:6">
      <c r="F184" s="15"/>
    </row>
    <row r="185" spans="6:6">
      <c r="F185" s="15"/>
    </row>
    <row r="186" spans="6:6">
      <c r="F186" s="15"/>
    </row>
    <row r="187" spans="6:6">
      <c r="F187" s="15"/>
    </row>
    <row r="188" spans="6:6">
      <c r="F188" s="15"/>
    </row>
    <row r="189" spans="6:6">
      <c r="F189" s="15"/>
    </row>
    <row r="190" spans="6:6">
      <c r="F190" s="15"/>
    </row>
    <row r="191" spans="6:6">
      <c r="F191" s="15"/>
    </row>
    <row r="192" spans="6:6">
      <c r="F192" s="15"/>
    </row>
    <row r="193" spans="6:6">
      <c r="F193" s="15"/>
    </row>
    <row r="194" spans="6:6">
      <c r="F194" s="15"/>
    </row>
    <row r="195" spans="6:6">
      <c r="F195" s="15"/>
    </row>
    <row r="196" spans="6:6">
      <c r="F196" s="15"/>
    </row>
    <row r="197" spans="6:6">
      <c r="F197" s="15"/>
    </row>
    <row r="198" spans="6:6">
      <c r="F198" s="15"/>
    </row>
    <row r="199" spans="6:6">
      <c r="F199" s="15"/>
    </row>
    <row r="200" spans="6:6">
      <c r="F200" s="15"/>
    </row>
    <row r="201" spans="6:6">
      <c r="F201" s="15"/>
    </row>
    <row r="202" spans="6:6">
      <c r="F202" s="15"/>
    </row>
    <row r="203" spans="6:6">
      <c r="F203" s="15"/>
    </row>
    <row r="204" spans="6:6">
      <c r="F204" s="15"/>
    </row>
    <row r="205" spans="6:6">
      <c r="F205" s="15"/>
    </row>
    <row r="206" spans="6:6">
      <c r="F206" s="15"/>
    </row>
    <row r="207" spans="6:6">
      <c r="F207" s="15"/>
    </row>
    <row r="208" spans="6:6">
      <c r="F208" s="15"/>
    </row>
    <row r="209" spans="6:6">
      <c r="F209" s="15"/>
    </row>
    <row r="210" spans="6:6">
      <c r="F210" s="15"/>
    </row>
    <row r="211" spans="6:6">
      <c r="F211" s="15"/>
    </row>
    <row r="212" spans="6:6">
      <c r="F212" s="15"/>
    </row>
    <row r="213" spans="6:6">
      <c r="F213" s="15"/>
    </row>
    <row r="214" spans="6:6">
      <c r="F214" s="15"/>
    </row>
    <row r="215" spans="6:6">
      <c r="F215" s="15"/>
    </row>
    <row r="216" spans="6:6">
      <c r="F216" s="15"/>
    </row>
    <row r="217" spans="6:6">
      <c r="F217" s="15"/>
    </row>
    <row r="218" spans="6:6">
      <c r="F218" s="15"/>
    </row>
    <row r="219" spans="6:6">
      <c r="F219" s="15"/>
    </row>
    <row r="220" spans="6:6">
      <c r="F220" s="15"/>
    </row>
    <row r="221" spans="6:6">
      <c r="F221" s="15"/>
    </row>
    <row r="222" spans="6:6">
      <c r="F222" s="15"/>
    </row>
    <row r="223" spans="6:6">
      <c r="F223" s="15"/>
    </row>
  </sheetData>
  <phoneticPr fontId="8" type="noConversion"/>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0"/>
  <sheetViews>
    <sheetView zoomScaleNormal="115" workbookViewId="0">
      <selection activeCell="J60" sqref="J60"/>
    </sheetView>
  </sheetViews>
  <sheetFormatPr defaultColWidth="9" defaultRowHeight="13.5"/>
  <cols>
    <col min="1" max="1" width="28.5" style="34" customWidth="1"/>
    <col min="2" max="5" width="9" style="34"/>
    <col min="6" max="6" width="38.25" style="34" customWidth="1"/>
    <col min="7" max="7" width="9" style="34" customWidth="1"/>
    <col min="8" max="8" width="5.25" style="34" customWidth="1"/>
    <col min="9" max="9" width="8.75" style="34" customWidth="1"/>
    <col min="10" max="10" width="29.375" style="34" customWidth="1"/>
    <col min="11" max="11" width="31.25" style="34" customWidth="1"/>
    <col min="12" max="16384" width="9" style="34"/>
  </cols>
  <sheetData>
    <row r="1" spans="1:12" s="69" customFormat="1" ht="12.75">
      <c r="A1" s="49" t="s">
        <v>12</v>
      </c>
      <c r="B1" s="49" t="s">
        <v>157</v>
      </c>
      <c r="C1" s="49" t="s">
        <v>158</v>
      </c>
      <c r="D1" s="49" t="s">
        <v>159</v>
      </c>
      <c r="E1" s="49" t="s">
        <v>160</v>
      </c>
      <c r="F1" s="49" t="s">
        <v>161</v>
      </c>
      <c r="G1" s="49" t="s">
        <v>162</v>
      </c>
      <c r="H1" s="49" t="s">
        <v>163</v>
      </c>
      <c r="I1" s="49" t="s">
        <v>164</v>
      </c>
      <c r="J1" s="49" t="s">
        <v>656</v>
      </c>
      <c r="K1" s="33" t="s">
        <v>165</v>
      </c>
      <c r="L1" s="49" t="s">
        <v>166</v>
      </c>
    </row>
    <row r="2" spans="1:12">
      <c r="A2" s="30" t="s">
        <v>657</v>
      </c>
      <c r="B2" s="18"/>
      <c r="C2" s="18"/>
      <c r="D2" s="18"/>
      <c r="E2" s="27"/>
      <c r="F2" s="18"/>
      <c r="G2" s="18"/>
      <c r="H2" s="18"/>
      <c r="I2" s="18"/>
      <c r="J2" s="18"/>
      <c r="K2" s="20"/>
      <c r="L2" s="18"/>
    </row>
    <row r="3" spans="1:12">
      <c r="A3" s="30" t="s">
        <v>658</v>
      </c>
      <c r="B3" s="18" t="str">
        <f t="shared" ref="B3:C5" si="0">"0x"&amp;DEC2HEX(D3,4)</f>
        <v>0x3000</v>
      </c>
      <c r="C3" s="18" t="str">
        <f>"0x"&amp;DEC2HEX(E3,4)</f>
        <v>0x3003</v>
      </c>
      <c r="D3" s="18">
        <v>12288</v>
      </c>
      <c r="E3" s="18">
        <f t="shared" ref="E3:E5" si="1">D3+I3-1</f>
        <v>12291</v>
      </c>
      <c r="F3" s="27" t="s">
        <v>659</v>
      </c>
      <c r="G3" s="18" t="s">
        <v>660</v>
      </c>
      <c r="H3" s="18" t="s">
        <v>213</v>
      </c>
      <c r="I3" s="18">
        <v>4</v>
      </c>
      <c r="J3" s="18">
        <v>1</v>
      </c>
      <c r="K3" s="20"/>
      <c r="L3" s="18"/>
    </row>
    <row r="4" spans="1:12">
      <c r="A4" s="18"/>
      <c r="B4" s="18" t="str">
        <f t="shared" si="0"/>
        <v>0x3004</v>
      </c>
      <c r="C4" s="18" t="str">
        <f t="shared" si="0"/>
        <v>0x3007</v>
      </c>
      <c r="D4" s="18">
        <f>E3+1</f>
        <v>12292</v>
      </c>
      <c r="E4" s="18">
        <f t="shared" si="1"/>
        <v>12295</v>
      </c>
      <c r="F4" s="27" t="s">
        <v>661</v>
      </c>
      <c r="G4" s="18" t="s">
        <v>660</v>
      </c>
      <c r="H4" s="18" t="s">
        <v>213</v>
      </c>
      <c r="I4" s="18">
        <v>4</v>
      </c>
      <c r="J4" s="18">
        <v>2</v>
      </c>
      <c r="K4" s="20"/>
      <c r="L4" s="18"/>
    </row>
    <row r="5" spans="1:12">
      <c r="A5" s="18"/>
      <c r="B5" s="18" t="str">
        <f t="shared" si="0"/>
        <v>0x3008</v>
      </c>
      <c r="C5" s="18" t="str">
        <f t="shared" si="0"/>
        <v>0x300B</v>
      </c>
      <c r="D5" s="18">
        <f t="shared" ref="D5:D58" si="2">E4+1</f>
        <v>12296</v>
      </c>
      <c r="E5" s="18">
        <f t="shared" si="1"/>
        <v>12299</v>
      </c>
      <c r="F5" s="27" t="s">
        <v>662</v>
      </c>
      <c r="G5" s="18" t="s">
        <v>660</v>
      </c>
      <c r="H5" s="18" t="s">
        <v>213</v>
      </c>
      <c r="I5" s="18">
        <v>4</v>
      </c>
      <c r="J5" s="18">
        <v>3</v>
      </c>
      <c r="K5" s="35"/>
      <c r="L5" s="18"/>
    </row>
    <row r="6" spans="1:12">
      <c r="A6" s="18"/>
      <c r="B6" s="18" t="str">
        <f t="shared" ref="B6:B58" si="3">"0x"&amp;DEC2HEX(D6,4)</f>
        <v>0x300C</v>
      </c>
      <c r="C6" s="18" t="str">
        <f t="shared" ref="C6:C58" si="4">"0x"&amp;DEC2HEX(E6,4)</f>
        <v>0x300F</v>
      </c>
      <c r="D6" s="18">
        <f t="shared" si="2"/>
        <v>12300</v>
      </c>
      <c r="E6" s="18">
        <f t="shared" ref="E6:E57" si="5">D6+I6-1</f>
        <v>12303</v>
      </c>
      <c r="F6" s="27" t="s">
        <v>663</v>
      </c>
      <c r="G6" s="18" t="s">
        <v>660</v>
      </c>
      <c r="H6" s="18" t="s">
        <v>213</v>
      </c>
      <c r="I6" s="18">
        <v>4</v>
      </c>
      <c r="J6" s="18">
        <v>4</v>
      </c>
      <c r="K6" s="20"/>
      <c r="L6" s="18"/>
    </row>
    <row r="7" spans="1:12">
      <c r="A7" s="18"/>
      <c r="B7" s="18" t="str">
        <f t="shared" si="3"/>
        <v>0x3010</v>
      </c>
      <c r="C7" s="18" t="str">
        <f t="shared" si="4"/>
        <v>0x3013</v>
      </c>
      <c r="D7" s="18">
        <f t="shared" si="2"/>
        <v>12304</v>
      </c>
      <c r="E7" s="18">
        <f t="shared" si="5"/>
        <v>12307</v>
      </c>
      <c r="F7" s="27" t="s">
        <v>664</v>
      </c>
      <c r="G7" s="18" t="s">
        <v>660</v>
      </c>
      <c r="H7" s="18" t="s">
        <v>213</v>
      </c>
      <c r="I7" s="18">
        <v>4</v>
      </c>
      <c r="J7" s="18">
        <v>5</v>
      </c>
      <c r="K7" s="20"/>
      <c r="L7" s="18"/>
    </row>
    <row r="8" spans="1:12">
      <c r="A8" s="18"/>
      <c r="B8" s="18" t="str">
        <f t="shared" si="3"/>
        <v>0x3014</v>
      </c>
      <c r="C8" s="18" t="str">
        <f t="shared" si="4"/>
        <v>0x3017</v>
      </c>
      <c r="D8" s="18">
        <f t="shared" si="2"/>
        <v>12308</v>
      </c>
      <c r="E8" s="18">
        <f t="shared" si="5"/>
        <v>12311</v>
      </c>
      <c r="F8" s="27" t="s">
        <v>665</v>
      </c>
      <c r="G8" s="18" t="s">
        <v>660</v>
      </c>
      <c r="H8" s="18" t="s">
        <v>213</v>
      </c>
      <c r="I8" s="18">
        <v>4</v>
      </c>
      <c r="J8" s="18">
        <v>6</v>
      </c>
      <c r="K8" s="20"/>
      <c r="L8" s="18"/>
    </row>
    <row r="9" spans="1:12">
      <c r="A9" s="18"/>
      <c r="B9" s="18" t="str">
        <f t="shared" si="3"/>
        <v>0x3018</v>
      </c>
      <c r="C9" s="18" t="str">
        <f t="shared" si="4"/>
        <v>0x301B</v>
      </c>
      <c r="D9" s="18">
        <f t="shared" si="2"/>
        <v>12312</v>
      </c>
      <c r="E9" s="18">
        <f t="shared" si="5"/>
        <v>12315</v>
      </c>
      <c r="F9" s="27" t="s">
        <v>666</v>
      </c>
      <c r="G9" s="18" t="s">
        <v>660</v>
      </c>
      <c r="H9" s="18" t="s">
        <v>213</v>
      </c>
      <c r="I9" s="18">
        <v>4</v>
      </c>
      <c r="J9" s="18">
        <v>7</v>
      </c>
      <c r="K9" s="35"/>
      <c r="L9" s="18"/>
    </row>
    <row r="10" spans="1:12">
      <c r="A10" s="18"/>
      <c r="B10" s="18" t="str">
        <f t="shared" si="3"/>
        <v>0x301C</v>
      </c>
      <c r="C10" s="18" t="str">
        <f t="shared" si="4"/>
        <v>0x301F</v>
      </c>
      <c r="D10" s="18">
        <f t="shared" si="2"/>
        <v>12316</v>
      </c>
      <c r="E10" s="18">
        <f t="shared" si="5"/>
        <v>12319</v>
      </c>
      <c r="F10" s="27" t="s">
        <v>667</v>
      </c>
      <c r="G10" s="18" t="s">
        <v>660</v>
      </c>
      <c r="H10" s="18" t="s">
        <v>213</v>
      </c>
      <c r="I10" s="18">
        <v>4</v>
      </c>
      <c r="J10" s="18">
        <v>8</v>
      </c>
      <c r="K10" s="20"/>
      <c r="L10" s="18"/>
    </row>
    <row r="11" spans="1:12">
      <c r="A11" s="18"/>
      <c r="B11" s="18" t="str">
        <f t="shared" si="3"/>
        <v>0x3020</v>
      </c>
      <c r="C11" s="18" t="str">
        <f t="shared" si="4"/>
        <v>0x3023</v>
      </c>
      <c r="D11" s="18">
        <f t="shared" si="2"/>
        <v>12320</v>
      </c>
      <c r="E11" s="18">
        <f t="shared" si="5"/>
        <v>12323</v>
      </c>
      <c r="F11" s="27" t="s">
        <v>668</v>
      </c>
      <c r="G11" s="18" t="s">
        <v>660</v>
      </c>
      <c r="H11" s="18" t="s">
        <v>213</v>
      </c>
      <c r="I11" s="18">
        <v>4</v>
      </c>
      <c r="J11" s="18">
        <v>9</v>
      </c>
      <c r="K11" s="20"/>
      <c r="L11" s="18"/>
    </row>
    <row r="12" spans="1:12">
      <c r="A12" s="18"/>
      <c r="B12" s="18" t="str">
        <f t="shared" si="3"/>
        <v>0x3024</v>
      </c>
      <c r="C12" s="18" t="str">
        <f t="shared" si="4"/>
        <v>0x3027</v>
      </c>
      <c r="D12" s="18">
        <f t="shared" si="2"/>
        <v>12324</v>
      </c>
      <c r="E12" s="18">
        <f t="shared" si="5"/>
        <v>12327</v>
      </c>
      <c r="F12" s="27" t="s">
        <v>669</v>
      </c>
      <c r="G12" s="18" t="s">
        <v>660</v>
      </c>
      <c r="H12" s="18" t="s">
        <v>213</v>
      </c>
      <c r="I12" s="18">
        <v>4</v>
      </c>
      <c r="J12" s="18">
        <v>10</v>
      </c>
      <c r="K12" s="20"/>
      <c r="L12" s="18"/>
    </row>
    <row r="13" spans="1:12">
      <c r="A13" s="18"/>
      <c r="B13" s="18" t="str">
        <f t="shared" si="3"/>
        <v>0x3028</v>
      </c>
      <c r="C13" s="18" t="str">
        <f t="shared" si="4"/>
        <v>0x302B</v>
      </c>
      <c r="D13" s="18">
        <f t="shared" si="2"/>
        <v>12328</v>
      </c>
      <c r="E13" s="18">
        <f t="shared" si="5"/>
        <v>12331</v>
      </c>
      <c r="F13" s="27" t="s">
        <v>670</v>
      </c>
      <c r="G13" s="18" t="s">
        <v>660</v>
      </c>
      <c r="H13" s="18" t="s">
        <v>213</v>
      </c>
      <c r="I13" s="18">
        <v>4</v>
      </c>
      <c r="J13" s="18">
        <v>11</v>
      </c>
      <c r="K13" s="20"/>
      <c r="L13" s="18"/>
    </row>
    <row r="14" spans="1:12">
      <c r="A14" s="18"/>
      <c r="B14" s="18" t="str">
        <f t="shared" si="3"/>
        <v>0x302C</v>
      </c>
      <c r="C14" s="18" t="str">
        <f t="shared" si="4"/>
        <v>0x302F</v>
      </c>
      <c r="D14" s="18">
        <f t="shared" si="2"/>
        <v>12332</v>
      </c>
      <c r="E14" s="18">
        <f t="shared" si="5"/>
        <v>12335</v>
      </c>
      <c r="F14" s="27" t="s">
        <v>671</v>
      </c>
      <c r="G14" s="18" t="s">
        <v>660</v>
      </c>
      <c r="H14" s="18" t="s">
        <v>213</v>
      </c>
      <c r="I14" s="18">
        <v>4</v>
      </c>
      <c r="J14" s="18">
        <v>12</v>
      </c>
      <c r="K14" s="35"/>
      <c r="L14" s="18"/>
    </row>
    <row r="15" spans="1:12">
      <c r="A15" s="18"/>
      <c r="B15" s="18" t="str">
        <f t="shared" si="3"/>
        <v>0x3030</v>
      </c>
      <c r="C15" s="18" t="str">
        <f t="shared" si="4"/>
        <v>0x3033</v>
      </c>
      <c r="D15" s="18">
        <f t="shared" si="2"/>
        <v>12336</v>
      </c>
      <c r="E15" s="18">
        <f t="shared" si="5"/>
        <v>12339</v>
      </c>
      <c r="F15" s="27" t="s">
        <v>672</v>
      </c>
      <c r="G15" s="18" t="s">
        <v>660</v>
      </c>
      <c r="H15" s="18" t="s">
        <v>213</v>
      </c>
      <c r="I15" s="18">
        <v>4</v>
      </c>
      <c r="J15" s="18">
        <v>13</v>
      </c>
      <c r="K15" s="20"/>
      <c r="L15" s="18"/>
    </row>
    <row r="16" spans="1:12">
      <c r="A16" s="18"/>
      <c r="B16" s="18" t="str">
        <f t="shared" si="3"/>
        <v>0x3034</v>
      </c>
      <c r="C16" s="18" t="str">
        <f t="shared" si="4"/>
        <v>0x3037</v>
      </c>
      <c r="D16" s="18">
        <f t="shared" si="2"/>
        <v>12340</v>
      </c>
      <c r="E16" s="18">
        <f t="shared" si="5"/>
        <v>12343</v>
      </c>
      <c r="F16" s="27" t="s">
        <v>673</v>
      </c>
      <c r="G16" s="18" t="s">
        <v>660</v>
      </c>
      <c r="H16" s="18" t="s">
        <v>213</v>
      </c>
      <c r="I16" s="18">
        <v>4</v>
      </c>
      <c r="J16" s="18">
        <v>14</v>
      </c>
      <c r="K16" s="20"/>
      <c r="L16" s="18"/>
    </row>
    <row r="17" spans="1:12">
      <c r="A17" s="18"/>
      <c r="B17" s="18" t="str">
        <f t="shared" si="3"/>
        <v>0x3038</v>
      </c>
      <c r="C17" s="18" t="str">
        <f t="shared" si="4"/>
        <v>0x303B</v>
      </c>
      <c r="D17" s="18">
        <f t="shared" si="2"/>
        <v>12344</v>
      </c>
      <c r="E17" s="18">
        <f t="shared" si="5"/>
        <v>12347</v>
      </c>
      <c r="F17" s="27" t="s">
        <v>674</v>
      </c>
      <c r="G17" s="18" t="s">
        <v>660</v>
      </c>
      <c r="H17" s="18" t="s">
        <v>213</v>
      </c>
      <c r="I17" s="18">
        <v>4</v>
      </c>
      <c r="J17" s="18">
        <v>15</v>
      </c>
      <c r="K17" s="20"/>
      <c r="L17" s="18"/>
    </row>
    <row r="18" spans="1:12">
      <c r="A18" s="18"/>
      <c r="B18" s="18" t="str">
        <f t="shared" si="3"/>
        <v>0x303C</v>
      </c>
      <c r="C18" s="18" t="str">
        <f t="shared" si="4"/>
        <v>0x303F</v>
      </c>
      <c r="D18" s="18">
        <f t="shared" si="2"/>
        <v>12348</v>
      </c>
      <c r="E18" s="18">
        <f t="shared" si="5"/>
        <v>12351</v>
      </c>
      <c r="F18" s="27" t="s">
        <v>675</v>
      </c>
      <c r="G18" s="18" t="s">
        <v>660</v>
      </c>
      <c r="H18" s="18" t="s">
        <v>213</v>
      </c>
      <c r="I18" s="18">
        <v>4</v>
      </c>
      <c r="J18" s="18">
        <v>16</v>
      </c>
      <c r="K18" s="35"/>
      <c r="L18" s="18"/>
    </row>
    <row r="19" spans="1:12">
      <c r="A19" s="18"/>
      <c r="B19" s="18" t="str">
        <f t="shared" si="3"/>
        <v>0x3040</v>
      </c>
      <c r="C19" s="18" t="str">
        <f t="shared" si="4"/>
        <v>0x3043</v>
      </c>
      <c r="D19" s="18">
        <f t="shared" si="2"/>
        <v>12352</v>
      </c>
      <c r="E19" s="18">
        <f t="shared" si="5"/>
        <v>12355</v>
      </c>
      <c r="F19" s="27" t="s">
        <v>676</v>
      </c>
      <c r="G19" s="18" t="s">
        <v>660</v>
      </c>
      <c r="H19" s="18" t="s">
        <v>213</v>
      </c>
      <c r="I19" s="18">
        <v>4</v>
      </c>
      <c r="J19" s="18">
        <v>17</v>
      </c>
      <c r="K19" s="20"/>
      <c r="L19" s="18"/>
    </row>
    <row r="20" spans="1:12">
      <c r="A20" s="18"/>
      <c r="B20" s="18" t="str">
        <f t="shared" si="3"/>
        <v>0x3044</v>
      </c>
      <c r="C20" s="18" t="str">
        <f t="shared" si="4"/>
        <v>0x3047</v>
      </c>
      <c r="D20" s="18">
        <f t="shared" si="2"/>
        <v>12356</v>
      </c>
      <c r="E20" s="18">
        <f t="shared" si="5"/>
        <v>12359</v>
      </c>
      <c r="F20" s="27" t="s">
        <v>677</v>
      </c>
      <c r="G20" s="18" t="s">
        <v>660</v>
      </c>
      <c r="H20" s="18" t="s">
        <v>213</v>
      </c>
      <c r="I20" s="18">
        <v>4</v>
      </c>
      <c r="J20" s="18">
        <v>18</v>
      </c>
      <c r="K20" s="20"/>
      <c r="L20" s="18"/>
    </row>
    <row r="21" spans="1:12">
      <c r="A21" s="18"/>
      <c r="B21" s="18" t="str">
        <f t="shared" si="3"/>
        <v>0x3048</v>
      </c>
      <c r="C21" s="18" t="str">
        <f t="shared" si="4"/>
        <v>0x304B</v>
      </c>
      <c r="D21" s="18">
        <f t="shared" si="2"/>
        <v>12360</v>
      </c>
      <c r="E21" s="18">
        <f t="shared" si="5"/>
        <v>12363</v>
      </c>
      <c r="F21" s="27" t="s">
        <v>678</v>
      </c>
      <c r="G21" s="18" t="s">
        <v>660</v>
      </c>
      <c r="H21" s="18" t="s">
        <v>213</v>
      </c>
      <c r="I21" s="18">
        <v>4</v>
      </c>
      <c r="J21" s="18">
        <v>19</v>
      </c>
      <c r="K21" s="20"/>
      <c r="L21" s="18"/>
    </row>
    <row r="22" spans="1:12">
      <c r="A22" s="18"/>
      <c r="B22" s="18" t="str">
        <f t="shared" si="3"/>
        <v>0x304C</v>
      </c>
      <c r="C22" s="18" t="str">
        <f t="shared" si="4"/>
        <v>0x304F</v>
      </c>
      <c r="D22" s="18">
        <f t="shared" si="2"/>
        <v>12364</v>
      </c>
      <c r="E22" s="18">
        <f t="shared" si="5"/>
        <v>12367</v>
      </c>
      <c r="F22" s="27" t="s">
        <v>679</v>
      </c>
      <c r="G22" s="18" t="s">
        <v>660</v>
      </c>
      <c r="H22" s="18" t="s">
        <v>213</v>
      </c>
      <c r="I22" s="18">
        <v>4</v>
      </c>
      <c r="J22" s="18">
        <v>20</v>
      </c>
      <c r="K22" s="20"/>
      <c r="L22" s="18"/>
    </row>
    <row r="23" spans="1:12">
      <c r="A23" s="18"/>
      <c r="B23" s="18" t="str">
        <f t="shared" si="3"/>
        <v>0x3050</v>
      </c>
      <c r="C23" s="18" t="str">
        <f t="shared" si="4"/>
        <v>0x3053</v>
      </c>
      <c r="D23" s="18">
        <f t="shared" si="2"/>
        <v>12368</v>
      </c>
      <c r="E23" s="18">
        <f t="shared" si="5"/>
        <v>12371</v>
      </c>
      <c r="F23" s="27" t="s">
        <v>680</v>
      </c>
      <c r="G23" s="18" t="s">
        <v>660</v>
      </c>
      <c r="H23" s="18" t="s">
        <v>213</v>
      </c>
      <c r="I23" s="18">
        <v>4</v>
      </c>
      <c r="J23" s="18">
        <v>21</v>
      </c>
      <c r="K23" s="20"/>
      <c r="L23" s="18"/>
    </row>
    <row r="24" spans="1:12">
      <c r="A24" s="18"/>
      <c r="B24" s="18" t="str">
        <f t="shared" si="3"/>
        <v>0x3054</v>
      </c>
      <c r="C24" s="18" t="str">
        <f t="shared" si="4"/>
        <v>0x3057</v>
      </c>
      <c r="D24" s="18">
        <f t="shared" si="2"/>
        <v>12372</v>
      </c>
      <c r="E24" s="18">
        <f t="shared" si="5"/>
        <v>12375</v>
      </c>
      <c r="F24" s="27" t="s">
        <v>681</v>
      </c>
      <c r="G24" s="18" t="s">
        <v>660</v>
      </c>
      <c r="H24" s="18" t="s">
        <v>213</v>
      </c>
      <c r="I24" s="18">
        <v>4</v>
      </c>
      <c r="J24" s="18">
        <v>22</v>
      </c>
      <c r="K24" s="35"/>
      <c r="L24" s="18"/>
    </row>
    <row r="25" spans="1:12">
      <c r="A25" s="18"/>
      <c r="B25" s="18" t="str">
        <f t="shared" si="3"/>
        <v>0x3058</v>
      </c>
      <c r="C25" s="18" t="str">
        <f t="shared" si="4"/>
        <v>0x305B</v>
      </c>
      <c r="D25" s="18">
        <f t="shared" si="2"/>
        <v>12376</v>
      </c>
      <c r="E25" s="18">
        <f t="shared" si="5"/>
        <v>12379</v>
      </c>
      <c r="F25" s="27" t="s">
        <v>682</v>
      </c>
      <c r="G25" s="18" t="s">
        <v>660</v>
      </c>
      <c r="H25" s="18" t="s">
        <v>213</v>
      </c>
      <c r="I25" s="18">
        <v>4</v>
      </c>
      <c r="J25" s="18">
        <v>23</v>
      </c>
      <c r="K25" s="20"/>
      <c r="L25" s="18"/>
    </row>
    <row r="26" spans="1:12">
      <c r="A26" s="18"/>
      <c r="B26" s="18" t="str">
        <f t="shared" si="3"/>
        <v>0x305C</v>
      </c>
      <c r="C26" s="18" t="str">
        <f t="shared" si="4"/>
        <v>0x305F</v>
      </c>
      <c r="D26" s="18">
        <f t="shared" si="2"/>
        <v>12380</v>
      </c>
      <c r="E26" s="18">
        <f t="shared" si="5"/>
        <v>12383</v>
      </c>
      <c r="F26" s="27" t="s">
        <v>683</v>
      </c>
      <c r="G26" s="18" t="s">
        <v>660</v>
      </c>
      <c r="H26" s="18" t="s">
        <v>213</v>
      </c>
      <c r="I26" s="18">
        <v>4</v>
      </c>
      <c r="J26" s="18">
        <v>24</v>
      </c>
      <c r="K26" s="20"/>
      <c r="L26" s="18"/>
    </row>
    <row r="27" spans="1:12">
      <c r="A27" s="18"/>
      <c r="B27" s="18" t="str">
        <f t="shared" si="3"/>
        <v>0x3060</v>
      </c>
      <c r="C27" s="18" t="str">
        <f t="shared" si="4"/>
        <v>0x3063</v>
      </c>
      <c r="D27" s="18">
        <f t="shared" si="2"/>
        <v>12384</v>
      </c>
      <c r="E27" s="18">
        <f t="shared" si="5"/>
        <v>12387</v>
      </c>
      <c r="F27" s="27" t="s">
        <v>684</v>
      </c>
      <c r="G27" s="18" t="s">
        <v>660</v>
      </c>
      <c r="H27" s="18" t="s">
        <v>213</v>
      </c>
      <c r="I27" s="18">
        <v>4</v>
      </c>
      <c r="J27" s="18">
        <v>25</v>
      </c>
      <c r="K27" s="35"/>
      <c r="L27" s="18"/>
    </row>
    <row r="28" spans="1:12">
      <c r="A28" s="18"/>
      <c r="B28" s="18" t="str">
        <f t="shared" si="3"/>
        <v>0x3064</v>
      </c>
      <c r="C28" s="18" t="str">
        <f t="shared" si="4"/>
        <v>0x3067</v>
      </c>
      <c r="D28" s="18">
        <f t="shared" si="2"/>
        <v>12388</v>
      </c>
      <c r="E28" s="18">
        <f t="shared" si="5"/>
        <v>12391</v>
      </c>
      <c r="F28" s="27" t="s">
        <v>685</v>
      </c>
      <c r="G28" s="18" t="s">
        <v>660</v>
      </c>
      <c r="H28" s="18" t="s">
        <v>213</v>
      </c>
      <c r="I28" s="18">
        <v>4</v>
      </c>
      <c r="J28" s="18">
        <v>26</v>
      </c>
      <c r="K28" s="20"/>
      <c r="L28" s="18"/>
    </row>
    <row r="29" spans="1:12">
      <c r="A29" s="18"/>
      <c r="B29" s="18" t="str">
        <f t="shared" si="3"/>
        <v>0x3068</v>
      </c>
      <c r="C29" s="18" t="str">
        <f t="shared" si="4"/>
        <v>0x306B</v>
      </c>
      <c r="D29" s="18">
        <f t="shared" si="2"/>
        <v>12392</v>
      </c>
      <c r="E29" s="18">
        <f t="shared" si="5"/>
        <v>12395</v>
      </c>
      <c r="F29" s="27" t="s">
        <v>686</v>
      </c>
      <c r="G29" s="18" t="s">
        <v>660</v>
      </c>
      <c r="H29" s="18" t="s">
        <v>213</v>
      </c>
      <c r="I29" s="18">
        <v>4</v>
      </c>
      <c r="J29" s="18">
        <v>27</v>
      </c>
      <c r="K29" s="20"/>
      <c r="L29" s="18"/>
    </row>
    <row r="30" spans="1:12">
      <c r="A30" s="18"/>
      <c r="B30" s="18" t="str">
        <f t="shared" si="3"/>
        <v>0x306C</v>
      </c>
      <c r="C30" s="18" t="str">
        <f t="shared" si="4"/>
        <v>0x306F</v>
      </c>
      <c r="D30" s="18">
        <f t="shared" si="2"/>
        <v>12396</v>
      </c>
      <c r="E30" s="18">
        <f t="shared" si="5"/>
        <v>12399</v>
      </c>
      <c r="F30" s="27" t="s">
        <v>687</v>
      </c>
      <c r="G30" s="18" t="s">
        <v>660</v>
      </c>
      <c r="H30" s="18" t="s">
        <v>213</v>
      </c>
      <c r="I30" s="18">
        <v>4</v>
      </c>
      <c r="J30" s="18">
        <v>28</v>
      </c>
      <c r="K30" s="20"/>
      <c r="L30" s="18"/>
    </row>
    <row r="31" spans="1:12">
      <c r="A31" s="18"/>
      <c r="B31" s="18" t="str">
        <f t="shared" si="3"/>
        <v>0x3070</v>
      </c>
      <c r="C31" s="18" t="str">
        <f t="shared" si="4"/>
        <v>0x3073</v>
      </c>
      <c r="D31" s="18">
        <f t="shared" si="2"/>
        <v>12400</v>
      </c>
      <c r="E31" s="18">
        <f t="shared" si="5"/>
        <v>12403</v>
      </c>
      <c r="F31" s="27" t="s">
        <v>688</v>
      </c>
      <c r="G31" s="18" t="s">
        <v>660</v>
      </c>
      <c r="H31" s="18" t="s">
        <v>213</v>
      </c>
      <c r="I31" s="18">
        <v>4</v>
      </c>
      <c r="J31" s="18">
        <v>29</v>
      </c>
      <c r="K31" s="20"/>
      <c r="L31" s="18"/>
    </row>
    <row r="32" spans="1:12">
      <c r="A32" s="18"/>
      <c r="B32" s="18" t="str">
        <f t="shared" si="3"/>
        <v>0x3074</v>
      </c>
      <c r="C32" s="18" t="str">
        <f t="shared" si="4"/>
        <v>0x3077</v>
      </c>
      <c r="D32" s="18">
        <f t="shared" si="2"/>
        <v>12404</v>
      </c>
      <c r="E32" s="18">
        <f t="shared" si="5"/>
        <v>12407</v>
      </c>
      <c r="F32" s="27" t="s">
        <v>689</v>
      </c>
      <c r="G32" s="18" t="s">
        <v>660</v>
      </c>
      <c r="H32" s="18" t="s">
        <v>213</v>
      </c>
      <c r="I32" s="18">
        <v>4</v>
      </c>
      <c r="J32" s="18">
        <v>30</v>
      </c>
      <c r="K32" s="35"/>
      <c r="L32" s="18"/>
    </row>
    <row r="33" spans="1:12">
      <c r="A33" s="18"/>
      <c r="B33" s="18" t="str">
        <f t="shared" si="3"/>
        <v>0x3078</v>
      </c>
      <c r="C33" s="18" t="str">
        <f t="shared" si="4"/>
        <v>0x307B</v>
      </c>
      <c r="D33" s="18">
        <f t="shared" si="2"/>
        <v>12408</v>
      </c>
      <c r="E33" s="18">
        <f t="shared" si="5"/>
        <v>12411</v>
      </c>
      <c r="F33" s="27" t="s">
        <v>690</v>
      </c>
      <c r="G33" s="18" t="s">
        <v>660</v>
      </c>
      <c r="H33" s="18" t="s">
        <v>213</v>
      </c>
      <c r="I33" s="18">
        <v>4</v>
      </c>
      <c r="J33" s="18">
        <v>31</v>
      </c>
      <c r="K33" s="20"/>
      <c r="L33" s="18"/>
    </row>
    <row r="34" spans="1:12">
      <c r="A34" s="18"/>
      <c r="B34" s="18" t="str">
        <f t="shared" si="3"/>
        <v>0x307C</v>
      </c>
      <c r="C34" s="18" t="str">
        <f t="shared" si="4"/>
        <v>0x307F</v>
      </c>
      <c r="D34" s="18">
        <f t="shared" si="2"/>
        <v>12412</v>
      </c>
      <c r="E34" s="18">
        <f t="shared" si="5"/>
        <v>12415</v>
      </c>
      <c r="F34" s="27" t="s">
        <v>691</v>
      </c>
      <c r="G34" s="18" t="s">
        <v>660</v>
      </c>
      <c r="H34" s="18" t="s">
        <v>213</v>
      </c>
      <c r="I34" s="18">
        <v>4</v>
      </c>
      <c r="J34" s="18">
        <v>32</v>
      </c>
      <c r="K34" s="20"/>
      <c r="L34" s="18"/>
    </row>
    <row r="35" spans="1:12">
      <c r="A35" s="18"/>
      <c r="B35" s="18" t="str">
        <f t="shared" si="3"/>
        <v>0x3080</v>
      </c>
      <c r="C35" s="18" t="str">
        <f t="shared" si="4"/>
        <v>0x3083</v>
      </c>
      <c r="D35" s="18">
        <f t="shared" si="2"/>
        <v>12416</v>
      </c>
      <c r="E35" s="18">
        <f t="shared" si="5"/>
        <v>12419</v>
      </c>
      <c r="F35" s="27" t="s">
        <v>692</v>
      </c>
      <c r="G35" s="18" t="s">
        <v>660</v>
      </c>
      <c r="H35" s="18" t="s">
        <v>213</v>
      </c>
      <c r="I35" s="18">
        <v>4</v>
      </c>
      <c r="J35" s="18">
        <v>33</v>
      </c>
      <c r="K35" s="20"/>
      <c r="L35" s="18"/>
    </row>
    <row r="36" spans="1:12">
      <c r="A36" s="18"/>
      <c r="B36" s="18" t="str">
        <f t="shared" si="3"/>
        <v>0x3084</v>
      </c>
      <c r="C36" s="18" t="str">
        <f t="shared" si="4"/>
        <v>0x3087</v>
      </c>
      <c r="D36" s="18">
        <f t="shared" si="2"/>
        <v>12420</v>
      </c>
      <c r="E36" s="18">
        <f t="shared" si="5"/>
        <v>12423</v>
      </c>
      <c r="F36" s="27" t="s">
        <v>693</v>
      </c>
      <c r="G36" s="18" t="s">
        <v>660</v>
      </c>
      <c r="H36" s="18" t="s">
        <v>213</v>
      </c>
      <c r="I36" s="18">
        <v>4</v>
      </c>
      <c r="J36" s="18">
        <v>34</v>
      </c>
      <c r="K36" s="35"/>
      <c r="L36" s="18"/>
    </row>
    <row r="37" spans="1:12">
      <c r="A37" s="18"/>
      <c r="B37" s="18" t="str">
        <f t="shared" si="3"/>
        <v>0x3088</v>
      </c>
      <c r="C37" s="18" t="str">
        <f t="shared" si="4"/>
        <v>0x308B</v>
      </c>
      <c r="D37" s="18">
        <f t="shared" si="2"/>
        <v>12424</v>
      </c>
      <c r="E37" s="18">
        <f t="shared" si="5"/>
        <v>12427</v>
      </c>
      <c r="F37" s="27" t="s">
        <v>694</v>
      </c>
      <c r="G37" s="18" t="s">
        <v>660</v>
      </c>
      <c r="H37" s="18" t="s">
        <v>213</v>
      </c>
      <c r="I37" s="18">
        <v>4</v>
      </c>
      <c r="J37" s="18">
        <v>35</v>
      </c>
      <c r="K37" s="20"/>
      <c r="L37" s="18"/>
    </row>
    <row r="38" spans="1:12" ht="14.1" customHeight="1">
      <c r="A38" s="18"/>
      <c r="B38" s="18" t="str">
        <f t="shared" si="3"/>
        <v>0x308C</v>
      </c>
      <c r="C38" s="18" t="str">
        <f t="shared" si="4"/>
        <v>0x308F</v>
      </c>
      <c r="D38" s="18">
        <f t="shared" si="2"/>
        <v>12428</v>
      </c>
      <c r="E38" s="18">
        <f t="shared" si="5"/>
        <v>12431</v>
      </c>
      <c r="F38" s="27" t="s">
        <v>695</v>
      </c>
      <c r="G38" s="18" t="s">
        <v>660</v>
      </c>
      <c r="H38" s="18" t="s">
        <v>213</v>
      </c>
      <c r="I38" s="18">
        <v>4</v>
      </c>
      <c r="J38" s="18">
        <v>36</v>
      </c>
      <c r="K38" s="20"/>
      <c r="L38" s="18"/>
    </row>
    <row r="39" spans="1:12">
      <c r="A39" s="30" t="s">
        <v>696</v>
      </c>
      <c r="B39" s="18" t="str">
        <f t="shared" si="3"/>
        <v>0x3090</v>
      </c>
      <c r="C39" s="18" t="str">
        <f t="shared" si="4"/>
        <v>0x3093</v>
      </c>
      <c r="D39" s="18">
        <f>E38+1</f>
        <v>12432</v>
      </c>
      <c r="E39" s="18">
        <f>D39+I39-1</f>
        <v>12435</v>
      </c>
      <c r="F39" s="27" t="s">
        <v>697</v>
      </c>
      <c r="G39" s="18" t="s">
        <v>660</v>
      </c>
      <c r="H39" s="18" t="s">
        <v>213</v>
      </c>
      <c r="I39" s="18">
        <v>4</v>
      </c>
      <c r="J39" s="18">
        <v>37</v>
      </c>
      <c r="K39" s="20"/>
      <c r="L39" s="18"/>
    </row>
    <row r="40" spans="1:12">
      <c r="A40" s="18"/>
      <c r="B40" s="18" t="str">
        <f t="shared" si="3"/>
        <v>0x3094</v>
      </c>
      <c r="C40" s="18" t="str">
        <f t="shared" si="4"/>
        <v>0x3097</v>
      </c>
      <c r="D40" s="18">
        <f t="shared" si="2"/>
        <v>12436</v>
      </c>
      <c r="E40" s="18">
        <f t="shared" si="5"/>
        <v>12439</v>
      </c>
      <c r="F40" s="27" t="s">
        <v>698</v>
      </c>
      <c r="G40" s="18" t="s">
        <v>660</v>
      </c>
      <c r="H40" s="18" t="s">
        <v>213</v>
      </c>
      <c r="I40" s="18">
        <v>4</v>
      </c>
      <c r="J40" s="18">
        <v>38</v>
      </c>
      <c r="K40" s="20"/>
      <c r="L40" s="18"/>
    </row>
    <row r="41" spans="1:12">
      <c r="A41" s="18"/>
      <c r="B41" s="18" t="str">
        <f t="shared" si="3"/>
        <v>0x3098</v>
      </c>
      <c r="C41" s="18" t="str">
        <f t="shared" si="4"/>
        <v>0x309B</v>
      </c>
      <c r="D41" s="18">
        <f t="shared" si="2"/>
        <v>12440</v>
      </c>
      <c r="E41" s="18">
        <f t="shared" si="5"/>
        <v>12443</v>
      </c>
      <c r="F41" s="27" t="s">
        <v>699</v>
      </c>
      <c r="G41" s="18" t="s">
        <v>660</v>
      </c>
      <c r="H41" s="18" t="s">
        <v>213</v>
      </c>
      <c r="I41" s="18">
        <v>4</v>
      </c>
      <c r="J41" s="18">
        <v>39</v>
      </c>
      <c r="K41" s="35"/>
      <c r="L41" s="18"/>
    </row>
    <row r="42" spans="1:12">
      <c r="A42" s="18"/>
      <c r="B42" s="18" t="str">
        <f t="shared" si="3"/>
        <v>0x309C</v>
      </c>
      <c r="C42" s="18" t="str">
        <f t="shared" si="4"/>
        <v>0x309F</v>
      </c>
      <c r="D42" s="18">
        <f t="shared" si="2"/>
        <v>12444</v>
      </c>
      <c r="E42" s="18">
        <f t="shared" si="5"/>
        <v>12447</v>
      </c>
      <c r="F42" s="27" t="s">
        <v>700</v>
      </c>
      <c r="G42" s="18" t="s">
        <v>660</v>
      </c>
      <c r="H42" s="18" t="s">
        <v>213</v>
      </c>
      <c r="I42" s="18">
        <v>4</v>
      </c>
      <c r="J42" s="18">
        <v>40</v>
      </c>
      <c r="K42" s="20"/>
      <c r="L42" s="18"/>
    </row>
    <row r="43" spans="1:12">
      <c r="A43" s="18"/>
      <c r="B43" s="18" t="str">
        <f t="shared" si="3"/>
        <v>0x30A0</v>
      </c>
      <c r="C43" s="18" t="str">
        <f t="shared" si="4"/>
        <v>0x30A3</v>
      </c>
      <c r="D43" s="18">
        <f t="shared" si="2"/>
        <v>12448</v>
      </c>
      <c r="E43" s="18">
        <f t="shared" si="5"/>
        <v>12451</v>
      </c>
      <c r="F43" s="27" t="s">
        <v>701</v>
      </c>
      <c r="G43" s="18" t="s">
        <v>660</v>
      </c>
      <c r="H43" s="18" t="s">
        <v>213</v>
      </c>
      <c r="I43" s="18">
        <v>4</v>
      </c>
      <c r="J43" s="18">
        <v>41</v>
      </c>
      <c r="K43" s="20"/>
      <c r="L43" s="18"/>
    </row>
    <row r="44" spans="1:12">
      <c r="A44" s="18"/>
      <c r="B44" s="18" t="str">
        <f t="shared" si="3"/>
        <v>0x30A4</v>
      </c>
      <c r="C44" s="18" t="str">
        <f t="shared" si="4"/>
        <v>0x30A7</v>
      </c>
      <c r="D44" s="18">
        <f t="shared" si="2"/>
        <v>12452</v>
      </c>
      <c r="E44" s="18">
        <f t="shared" si="5"/>
        <v>12455</v>
      </c>
      <c r="F44" s="27" t="s">
        <v>702</v>
      </c>
      <c r="G44" s="18" t="s">
        <v>660</v>
      </c>
      <c r="H44" s="18" t="s">
        <v>213</v>
      </c>
      <c r="I44" s="18">
        <v>4</v>
      </c>
      <c r="J44" s="18">
        <v>42</v>
      </c>
      <c r="K44" s="20"/>
      <c r="L44" s="18"/>
    </row>
    <row r="45" spans="1:12">
      <c r="A45" s="18"/>
      <c r="B45" s="18" t="str">
        <f t="shared" si="3"/>
        <v>0x30A8</v>
      </c>
      <c r="C45" s="18" t="str">
        <f t="shared" si="4"/>
        <v>0x30AB</v>
      </c>
      <c r="D45" s="18">
        <f t="shared" si="2"/>
        <v>12456</v>
      </c>
      <c r="E45" s="18">
        <f t="shared" si="5"/>
        <v>12459</v>
      </c>
      <c r="F45" s="27" t="s">
        <v>703</v>
      </c>
      <c r="G45" s="18" t="s">
        <v>660</v>
      </c>
      <c r="H45" s="18" t="s">
        <v>213</v>
      </c>
      <c r="I45" s="18">
        <v>4</v>
      </c>
      <c r="J45" s="18">
        <v>43</v>
      </c>
      <c r="K45" s="35"/>
      <c r="L45" s="18"/>
    </row>
    <row r="46" spans="1:12">
      <c r="A46" s="18"/>
      <c r="B46" s="18" t="str">
        <f t="shared" si="3"/>
        <v>0x30AC</v>
      </c>
      <c r="C46" s="18" t="str">
        <f t="shared" si="4"/>
        <v>0x30AF</v>
      </c>
      <c r="D46" s="18">
        <f t="shared" si="2"/>
        <v>12460</v>
      </c>
      <c r="E46" s="18">
        <f t="shared" si="5"/>
        <v>12463</v>
      </c>
      <c r="F46" s="27" t="s">
        <v>704</v>
      </c>
      <c r="G46" s="18" t="s">
        <v>660</v>
      </c>
      <c r="H46" s="18" t="s">
        <v>213</v>
      </c>
      <c r="I46" s="18">
        <v>4</v>
      </c>
      <c r="J46" s="18">
        <v>44</v>
      </c>
      <c r="K46" s="20"/>
      <c r="L46" s="18"/>
    </row>
    <row r="47" spans="1:12">
      <c r="A47" s="18"/>
      <c r="B47" s="18" t="str">
        <f t="shared" si="3"/>
        <v>0x30B0</v>
      </c>
      <c r="C47" s="18" t="str">
        <f t="shared" si="4"/>
        <v>0x30B3</v>
      </c>
      <c r="D47" s="18">
        <f t="shared" si="2"/>
        <v>12464</v>
      </c>
      <c r="E47" s="18">
        <f t="shared" si="5"/>
        <v>12467</v>
      </c>
      <c r="F47" s="27" t="s">
        <v>705</v>
      </c>
      <c r="G47" s="18" t="s">
        <v>660</v>
      </c>
      <c r="H47" s="18" t="s">
        <v>213</v>
      </c>
      <c r="I47" s="18">
        <v>4</v>
      </c>
      <c r="J47" s="18">
        <v>45</v>
      </c>
      <c r="K47" s="20"/>
      <c r="L47" s="18"/>
    </row>
    <row r="48" spans="1:12" ht="53.25" customHeight="1">
      <c r="A48" s="18"/>
      <c r="B48" s="18" t="str">
        <f t="shared" si="3"/>
        <v>0x30B4</v>
      </c>
      <c r="C48" s="18" t="str">
        <f t="shared" si="4"/>
        <v>0x33EF</v>
      </c>
      <c r="D48" s="18">
        <f t="shared" si="2"/>
        <v>12468</v>
      </c>
      <c r="E48" s="18">
        <f t="shared" si="5"/>
        <v>13295</v>
      </c>
      <c r="F48" s="18" t="s">
        <v>706</v>
      </c>
      <c r="G48" s="18" t="s">
        <v>660</v>
      </c>
      <c r="H48" s="18" t="s">
        <v>213</v>
      </c>
      <c r="I48" s="18">
        <f>SUM(I39:I47)*23</f>
        <v>828</v>
      </c>
      <c r="J48" s="18" t="s">
        <v>707</v>
      </c>
      <c r="K48" s="32"/>
      <c r="L48" s="18"/>
    </row>
    <row r="49" spans="1:12">
      <c r="A49" s="30" t="s">
        <v>708</v>
      </c>
      <c r="B49" s="18" t="str">
        <f t="shared" si="3"/>
        <v>0x33F0</v>
      </c>
      <c r="C49" s="18" t="str">
        <f t="shared" si="4"/>
        <v>0x33F3</v>
      </c>
      <c r="D49" s="18">
        <f t="shared" si="2"/>
        <v>13296</v>
      </c>
      <c r="E49" s="18">
        <f t="shared" si="5"/>
        <v>13299</v>
      </c>
      <c r="F49" s="36" t="s">
        <v>709</v>
      </c>
      <c r="G49" s="18" t="s">
        <v>660</v>
      </c>
      <c r="H49" s="18" t="s">
        <v>213</v>
      </c>
      <c r="I49" s="18">
        <v>4</v>
      </c>
      <c r="J49" s="18">
        <v>253</v>
      </c>
      <c r="K49" s="20"/>
      <c r="L49" s="18"/>
    </row>
    <row r="50" spans="1:12">
      <c r="A50" s="18"/>
      <c r="B50" s="18" t="str">
        <f t="shared" si="3"/>
        <v>0x33F4</v>
      </c>
      <c r="C50" s="18" t="str">
        <f t="shared" si="4"/>
        <v>0x33F7</v>
      </c>
      <c r="D50" s="18">
        <f t="shared" si="2"/>
        <v>13300</v>
      </c>
      <c r="E50" s="18">
        <f t="shared" si="5"/>
        <v>13303</v>
      </c>
      <c r="F50" s="36" t="s">
        <v>710</v>
      </c>
      <c r="G50" s="18" t="s">
        <v>660</v>
      </c>
      <c r="H50" s="18" t="s">
        <v>213</v>
      </c>
      <c r="I50" s="18">
        <v>4</v>
      </c>
      <c r="J50" s="18">
        <v>254</v>
      </c>
      <c r="K50" s="20"/>
      <c r="L50" s="18"/>
    </row>
    <row r="51" spans="1:12">
      <c r="A51" s="18"/>
      <c r="B51" s="18" t="str">
        <f t="shared" si="3"/>
        <v>0x33F8</v>
      </c>
      <c r="C51" s="18" t="str">
        <f t="shared" si="4"/>
        <v>0x33FB</v>
      </c>
      <c r="D51" s="18">
        <f t="shared" si="2"/>
        <v>13304</v>
      </c>
      <c r="E51" s="18">
        <f t="shared" si="5"/>
        <v>13307</v>
      </c>
      <c r="F51" s="36" t="s">
        <v>711</v>
      </c>
      <c r="G51" s="18" t="s">
        <v>660</v>
      </c>
      <c r="H51" s="18" t="s">
        <v>213</v>
      </c>
      <c r="I51" s="18">
        <v>4</v>
      </c>
      <c r="J51" s="18">
        <v>255</v>
      </c>
      <c r="K51" s="35"/>
      <c r="L51" s="18"/>
    </row>
    <row r="52" spans="1:12">
      <c r="A52" s="18"/>
      <c r="B52" s="18" t="str">
        <f t="shared" si="3"/>
        <v>0x33FC</v>
      </c>
      <c r="C52" s="18" t="str">
        <f t="shared" si="4"/>
        <v>0x33FF</v>
      </c>
      <c r="D52" s="18">
        <f t="shared" si="2"/>
        <v>13308</v>
      </c>
      <c r="E52" s="18">
        <f t="shared" si="5"/>
        <v>13311</v>
      </c>
      <c r="F52" s="36" t="s">
        <v>712</v>
      </c>
      <c r="G52" s="18" t="s">
        <v>660</v>
      </c>
      <c r="H52" s="18" t="s">
        <v>213</v>
      </c>
      <c r="I52" s="18">
        <v>4</v>
      </c>
      <c r="J52" s="18">
        <v>256</v>
      </c>
      <c r="K52" s="20"/>
      <c r="L52" s="18"/>
    </row>
    <row r="53" spans="1:12">
      <c r="A53" s="18"/>
      <c r="B53" s="18" t="str">
        <f t="shared" si="3"/>
        <v>0x3400</v>
      </c>
      <c r="C53" s="18" t="str">
        <f t="shared" si="4"/>
        <v>0x3403</v>
      </c>
      <c r="D53" s="18">
        <f t="shared" si="2"/>
        <v>13312</v>
      </c>
      <c r="E53" s="18">
        <f t="shared" si="5"/>
        <v>13315</v>
      </c>
      <c r="F53" s="36" t="s">
        <v>713</v>
      </c>
      <c r="G53" s="18" t="s">
        <v>660</v>
      </c>
      <c r="H53" s="18" t="s">
        <v>213</v>
      </c>
      <c r="I53" s="18">
        <v>4</v>
      </c>
      <c r="J53" s="18">
        <v>257</v>
      </c>
      <c r="K53" s="20"/>
      <c r="L53" s="18"/>
    </row>
    <row r="54" spans="1:12">
      <c r="A54" s="18"/>
      <c r="B54" s="18" t="str">
        <f t="shared" si="3"/>
        <v>0x3404</v>
      </c>
      <c r="C54" s="18" t="str">
        <f t="shared" si="4"/>
        <v>0x3407</v>
      </c>
      <c r="D54" s="18">
        <f t="shared" si="2"/>
        <v>13316</v>
      </c>
      <c r="E54" s="18">
        <f t="shared" si="5"/>
        <v>13319</v>
      </c>
      <c r="F54" s="36" t="s">
        <v>714</v>
      </c>
      <c r="G54" s="18" t="s">
        <v>660</v>
      </c>
      <c r="H54" s="18" t="s">
        <v>213</v>
      </c>
      <c r="I54" s="18">
        <v>4</v>
      </c>
      <c r="J54" s="18">
        <v>258</v>
      </c>
      <c r="K54" s="20"/>
      <c r="L54" s="18"/>
    </row>
    <row r="55" spans="1:12">
      <c r="A55" s="18"/>
      <c r="B55" s="18" t="str">
        <f t="shared" si="3"/>
        <v>0x3408</v>
      </c>
      <c r="C55" s="18" t="str">
        <f t="shared" si="4"/>
        <v>0x340B</v>
      </c>
      <c r="D55" s="18">
        <f t="shared" si="2"/>
        <v>13320</v>
      </c>
      <c r="E55" s="18">
        <f t="shared" si="5"/>
        <v>13323</v>
      </c>
      <c r="F55" s="36" t="s">
        <v>715</v>
      </c>
      <c r="G55" s="18" t="s">
        <v>660</v>
      </c>
      <c r="H55" s="18" t="s">
        <v>213</v>
      </c>
      <c r="I55" s="18">
        <v>4</v>
      </c>
      <c r="J55" s="18">
        <v>259</v>
      </c>
      <c r="K55" s="35"/>
      <c r="L55" s="18"/>
    </row>
    <row r="56" spans="1:12">
      <c r="A56" s="18"/>
      <c r="B56" s="18" t="str">
        <f t="shared" si="3"/>
        <v>0x340C</v>
      </c>
      <c r="C56" s="18" t="str">
        <f t="shared" si="4"/>
        <v>0x340F</v>
      </c>
      <c r="D56" s="18">
        <f t="shared" si="2"/>
        <v>13324</v>
      </c>
      <c r="E56" s="18">
        <f t="shared" si="5"/>
        <v>13327</v>
      </c>
      <c r="F56" s="36" t="s">
        <v>716</v>
      </c>
      <c r="G56" s="18" t="s">
        <v>660</v>
      </c>
      <c r="H56" s="18" t="s">
        <v>213</v>
      </c>
      <c r="I56" s="18">
        <v>4</v>
      </c>
      <c r="J56" s="18">
        <v>260</v>
      </c>
      <c r="K56" s="20"/>
      <c r="L56" s="18"/>
    </row>
    <row r="57" spans="1:12">
      <c r="A57" s="18"/>
      <c r="B57" s="18" t="str">
        <f t="shared" si="3"/>
        <v>0x3410</v>
      </c>
      <c r="C57" s="18" t="str">
        <f t="shared" si="4"/>
        <v>0x3413</v>
      </c>
      <c r="D57" s="18">
        <f t="shared" si="2"/>
        <v>13328</v>
      </c>
      <c r="E57" s="18">
        <f t="shared" si="5"/>
        <v>13331</v>
      </c>
      <c r="F57" s="36" t="s">
        <v>717</v>
      </c>
      <c r="G57" s="18" t="s">
        <v>660</v>
      </c>
      <c r="H57" s="18" t="s">
        <v>213</v>
      </c>
      <c r="I57" s="18">
        <v>4</v>
      </c>
      <c r="J57" s="18">
        <v>261</v>
      </c>
      <c r="K57" s="20"/>
      <c r="L57" s="18"/>
    </row>
    <row r="58" spans="1:12" ht="31.5" customHeight="1">
      <c r="A58" s="18"/>
      <c r="B58" s="18" t="str">
        <f t="shared" si="3"/>
        <v>0x3414</v>
      </c>
      <c r="C58" s="18" t="str">
        <f t="shared" si="4"/>
        <v>0x359F</v>
      </c>
      <c r="D58" s="18">
        <f t="shared" si="2"/>
        <v>13332</v>
      </c>
      <c r="E58" s="18">
        <f>D58+I58-1</f>
        <v>13727</v>
      </c>
      <c r="F58" s="18" t="s">
        <v>718</v>
      </c>
      <c r="G58" s="18" t="s">
        <v>660</v>
      </c>
      <c r="H58" s="18" t="s">
        <v>213</v>
      </c>
      <c r="I58" s="18">
        <f>SUM(I49:I57)*11</f>
        <v>396</v>
      </c>
      <c r="J58" s="12" t="s">
        <v>719</v>
      </c>
      <c r="K58" s="32"/>
      <c r="L58" s="18"/>
    </row>
    <row r="59" spans="1:12" ht="15">
      <c r="A59" s="23"/>
      <c r="B59" s="23"/>
      <c r="C59" s="23"/>
      <c r="D59" s="23"/>
      <c r="E59" s="23"/>
      <c r="F59" s="37"/>
      <c r="G59" s="23"/>
      <c r="H59" s="23"/>
      <c r="I59" s="23">
        <f>SUM(I3:I58)</f>
        <v>1440</v>
      </c>
      <c r="J59" s="23"/>
      <c r="K59" s="25"/>
      <c r="L59" s="23"/>
    </row>
    <row r="60" spans="1:12" ht="15.75">
      <c r="B60" s="5"/>
      <c r="C60" s="5"/>
      <c r="D60" s="5"/>
      <c r="E60" s="5"/>
      <c r="F60" s="38"/>
      <c r="K60" s="39"/>
    </row>
  </sheetData>
  <phoneticPr fontId="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9"/>
  <sheetViews>
    <sheetView workbookViewId="0">
      <pane ySplit="1" topLeftCell="A21" activePane="bottomLeft" state="frozen"/>
      <selection pane="bottomLeft" activeCell="G24" sqref="G24"/>
    </sheetView>
  </sheetViews>
  <sheetFormatPr defaultColWidth="9" defaultRowHeight="15"/>
  <cols>
    <col min="1" max="1" width="30.625" style="23" customWidth="1"/>
    <col min="2" max="2" width="8.625" style="23" customWidth="1"/>
    <col min="3" max="3" width="11.5" style="23" customWidth="1"/>
    <col min="4" max="4" width="13.625" style="23" customWidth="1"/>
    <col min="5" max="5" width="9.75" style="23" customWidth="1"/>
    <col min="6" max="6" width="51.75" style="23" customWidth="1"/>
    <col min="7" max="16384" width="9" style="23"/>
  </cols>
  <sheetData>
    <row r="1" spans="1:11">
      <c r="A1" s="49" t="s">
        <v>12</v>
      </c>
      <c r="B1" s="49" t="s">
        <v>157</v>
      </c>
      <c r="C1" s="49" t="s">
        <v>158</v>
      </c>
      <c r="D1" s="49" t="s">
        <v>159</v>
      </c>
      <c r="E1" s="49" t="s">
        <v>160</v>
      </c>
      <c r="F1" s="49" t="s">
        <v>161</v>
      </c>
      <c r="G1" s="49" t="s">
        <v>162</v>
      </c>
      <c r="H1" s="49" t="s">
        <v>163</v>
      </c>
      <c r="I1" s="49" t="s">
        <v>164</v>
      </c>
      <c r="J1" s="49" t="s">
        <v>165</v>
      </c>
      <c r="K1" s="49" t="s">
        <v>166</v>
      </c>
    </row>
    <row r="2" spans="1:11">
      <c r="A2" s="30" t="s">
        <v>720</v>
      </c>
      <c r="B2" s="18"/>
      <c r="C2" s="18"/>
      <c r="D2" s="18"/>
      <c r="E2" s="27"/>
      <c r="F2" s="27"/>
      <c r="G2" s="18"/>
      <c r="H2" s="18"/>
      <c r="I2" s="18"/>
    </row>
    <row r="3" spans="1:11" ht="36" customHeight="1">
      <c r="A3" s="30" t="s">
        <v>721</v>
      </c>
      <c r="B3" s="18" t="str">
        <f>"0x"&amp;DEC2HEX(D3,4)</f>
        <v>0x3700</v>
      </c>
      <c r="C3" s="18" t="str">
        <f>"0x"&amp;DEC2HEX(E3,4)</f>
        <v>0x3701</v>
      </c>
      <c r="D3" s="18">
        <v>14080</v>
      </c>
      <c r="E3" s="18">
        <f t="shared" ref="E3:E18" si="0">D3+I3-1</f>
        <v>14081</v>
      </c>
      <c r="F3" s="27" t="s">
        <v>722</v>
      </c>
      <c r="G3" s="18" t="s">
        <v>515</v>
      </c>
      <c r="H3" s="18" t="s">
        <v>213</v>
      </c>
      <c r="I3" s="18">
        <v>2</v>
      </c>
    </row>
    <row r="4" spans="1:11" ht="67.5" customHeight="1">
      <c r="A4" s="30"/>
      <c r="B4" s="18" t="str">
        <f t="shared" ref="B4:B18" si="1">"0x"&amp;DEC2HEX(D4,4)</f>
        <v>0x3702</v>
      </c>
      <c r="C4" s="18" t="str">
        <f t="shared" ref="C4" si="2">"0x"&amp;DEC2HEX(E4,4)</f>
        <v>0x3704</v>
      </c>
      <c r="D4" s="18">
        <f t="shared" ref="D4:D9" si="3">D3+I3</f>
        <v>14082</v>
      </c>
      <c r="E4" s="18">
        <f t="shared" si="0"/>
        <v>14084</v>
      </c>
      <c r="F4" s="32" t="s">
        <v>723</v>
      </c>
      <c r="G4" s="20" t="s">
        <v>724</v>
      </c>
      <c r="H4" s="20" t="s">
        <v>213</v>
      </c>
      <c r="I4" s="20">
        <v>3</v>
      </c>
      <c r="J4" s="25"/>
    </row>
    <row r="5" spans="1:11" ht="21.75" customHeight="1">
      <c r="A5" s="30"/>
      <c r="B5" s="18" t="str">
        <f t="shared" si="1"/>
        <v>0x3705</v>
      </c>
      <c r="C5" s="18" t="str">
        <f t="shared" ref="C5:C18" si="4">"0x"&amp;DEC2HEX(E5,4)</f>
        <v>0x3706</v>
      </c>
      <c r="D5" s="18">
        <f t="shared" si="3"/>
        <v>14085</v>
      </c>
      <c r="E5" s="18">
        <f t="shared" si="0"/>
        <v>14086</v>
      </c>
      <c r="F5" s="20" t="s">
        <v>725</v>
      </c>
      <c r="G5" s="20" t="s">
        <v>515</v>
      </c>
      <c r="H5" s="20" t="s">
        <v>213</v>
      </c>
      <c r="I5" s="20">
        <v>2</v>
      </c>
      <c r="J5" s="25"/>
    </row>
    <row r="6" spans="1:11" ht="23.1" customHeight="1">
      <c r="A6" s="30"/>
      <c r="B6" s="18" t="str">
        <f t="shared" si="1"/>
        <v>0x3707</v>
      </c>
      <c r="C6" s="18" t="str">
        <f t="shared" si="4"/>
        <v>0x3709</v>
      </c>
      <c r="D6" s="18">
        <f t="shared" si="3"/>
        <v>14087</v>
      </c>
      <c r="E6" s="18">
        <f t="shared" si="0"/>
        <v>14089</v>
      </c>
      <c r="F6" s="20" t="s">
        <v>726</v>
      </c>
      <c r="G6" s="20" t="s">
        <v>724</v>
      </c>
      <c r="H6" s="20" t="s">
        <v>727</v>
      </c>
      <c r="I6" s="20">
        <v>3</v>
      </c>
      <c r="J6" s="25"/>
    </row>
    <row r="7" spans="1:11">
      <c r="A7" s="30"/>
      <c r="B7" s="18" t="str">
        <f t="shared" si="1"/>
        <v>0x370A</v>
      </c>
      <c r="C7" s="18" t="str">
        <f t="shared" si="4"/>
        <v>0x370B</v>
      </c>
      <c r="D7" s="18">
        <f t="shared" si="3"/>
        <v>14090</v>
      </c>
      <c r="E7" s="18">
        <f t="shared" si="0"/>
        <v>14091</v>
      </c>
      <c r="F7" s="20" t="s">
        <v>728</v>
      </c>
      <c r="G7" s="20" t="s">
        <v>515</v>
      </c>
      <c r="H7" s="20" t="s">
        <v>213</v>
      </c>
      <c r="I7" s="20">
        <v>2</v>
      </c>
      <c r="J7" s="25"/>
    </row>
    <row r="8" spans="1:11">
      <c r="A8" s="30"/>
      <c r="B8" s="18" t="str">
        <f t="shared" si="1"/>
        <v>0x370C</v>
      </c>
      <c r="C8" s="18" t="str">
        <f t="shared" si="4"/>
        <v>0x370E</v>
      </c>
      <c r="D8" s="18">
        <f t="shared" si="3"/>
        <v>14092</v>
      </c>
      <c r="E8" s="18">
        <f t="shared" si="0"/>
        <v>14094</v>
      </c>
      <c r="F8" s="20" t="s">
        <v>729</v>
      </c>
      <c r="G8" s="20" t="s">
        <v>724</v>
      </c>
      <c r="H8" s="20" t="s">
        <v>213</v>
      </c>
      <c r="I8" s="20">
        <v>3</v>
      </c>
      <c r="J8" s="25"/>
    </row>
    <row r="9" spans="1:11">
      <c r="A9" s="30"/>
      <c r="B9" s="18" t="str">
        <f t="shared" si="1"/>
        <v>0x370F</v>
      </c>
      <c r="C9" s="18" t="str">
        <f t="shared" si="4"/>
        <v>0x3710</v>
      </c>
      <c r="D9" s="18">
        <f t="shared" si="3"/>
        <v>14095</v>
      </c>
      <c r="E9" s="18">
        <f t="shared" si="0"/>
        <v>14096</v>
      </c>
      <c r="F9" s="20" t="s">
        <v>730</v>
      </c>
      <c r="G9" s="20" t="s">
        <v>515</v>
      </c>
      <c r="H9" s="20" t="s">
        <v>213</v>
      </c>
      <c r="I9" s="20">
        <v>2</v>
      </c>
      <c r="J9" s="25"/>
    </row>
    <row r="10" spans="1:11">
      <c r="A10" s="30"/>
      <c r="B10" s="18" t="str">
        <f t="shared" si="1"/>
        <v>0x3711</v>
      </c>
      <c r="C10" s="18" t="str">
        <f t="shared" si="4"/>
        <v>0x3713</v>
      </c>
      <c r="D10" s="18">
        <f>D9+I9</f>
        <v>14097</v>
      </c>
      <c r="E10" s="18">
        <f t="shared" si="0"/>
        <v>14099</v>
      </c>
      <c r="F10" s="20" t="s">
        <v>731</v>
      </c>
      <c r="G10" s="20" t="s">
        <v>724</v>
      </c>
      <c r="H10" s="20" t="s">
        <v>213</v>
      </c>
      <c r="I10" s="20">
        <v>3</v>
      </c>
      <c r="J10" s="25"/>
    </row>
    <row r="11" spans="1:11">
      <c r="A11" s="30"/>
      <c r="B11" s="18" t="str">
        <f t="shared" si="1"/>
        <v>0x3714</v>
      </c>
      <c r="C11" s="18" t="str">
        <f t="shared" si="4"/>
        <v>0x3715</v>
      </c>
      <c r="D11" s="18">
        <f t="shared" ref="D11:D30" si="5">D10+I10</f>
        <v>14100</v>
      </c>
      <c r="E11" s="18">
        <f t="shared" si="0"/>
        <v>14101</v>
      </c>
      <c r="F11" s="20" t="s">
        <v>732</v>
      </c>
      <c r="G11" s="20" t="s">
        <v>515</v>
      </c>
      <c r="H11" s="20" t="s">
        <v>213</v>
      </c>
      <c r="I11" s="20">
        <v>2</v>
      </c>
      <c r="J11" s="25"/>
    </row>
    <row r="12" spans="1:11">
      <c r="A12" s="30"/>
      <c r="B12" s="18" t="str">
        <f t="shared" si="1"/>
        <v>0x3716</v>
      </c>
      <c r="C12" s="18" t="str">
        <f t="shared" si="4"/>
        <v>0x3718</v>
      </c>
      <c r="D12" s="18">
        <f t="shared" si="5"/>
        <v>14102</v>
      </c>
      <c r="E12" s="18">
        <f t="shared" si="0"/>
        <v>14104</v>
      </c>
      <c r="F12" s="20" t="s">
        <v>733</v>
      </c>
      <c r="G12" s="20" t="s">
        <v>724</v>
      </c>
      <c r="H12" s="20" t="s">
        <v>213</v>
      </c>
      <c r="I12" s="20">
        <v>3</v>
      </c>
      <c r="J12" s="25"/>
    </row>
    <row r="13" spans="1:11">
      <c r="A13" s="30"/>
      <c r="B13" s="18" t="str">
        <f t="shared" si="1"/>
        <v>0x3719</v>
      </c>
      <c r="C13" s="18" t="str">
        <f t="shared" si="4"/>
        <v>0x371A</v>
      </c>
      <c r="D13" s="18">
        <f t="shared" si="5"/>
        <v>14105</v>
      </c>
      <c r="E13" s="18">
        <f t="shared" si="0"/>
        <v>14106</v>
      </c>
      <c r="F13" s="20" t="s">
        <v>734</v>
      </c>
      <c r="G13" s="20" t="s">
        <v>515</v>
      </c>
      <c r="H13" s="20" t="s">
        <v>213</v>
      </c>
      <c r="I13" s="20">
        <v>2</v>
      </c>
      <c r="J13" s="25"/>
    </row>
    <row r="14" spans="1:11">
      <c r="A14" s="30"/>
      <c r="B14" s="18" t="str">
        <f t="shared" si="1"/>
        <v>0x371B</v>
      </c>
      <c r="C14" s="18" t="str">
        <f t="shared" si="4"/>
        <v>0x371D</v>
      </c>
      <c r="D14" s="18">
        <f t="shared" si="5"/>
        <v>14107</v>
      </c>
      <c r="E14" s="18">
        <f t="shared" si="0"/>
        <v>14109</v>
      </c>
      <c r="F14" s="20" t="s">
        <v>735</v>
      </c>
      <c r="G14" s="20" t="s">
        <v>724</v>
      </c>
      <c r="H14" s="20" t="s">
        <v>213</v>
      </c>
      <c r="I14" s="20">
        <v>3</v>
      </c>
      <c r="J14" s="25"/>
    </row>
    <row r="15" spans="1:11">
      <c r="A15" s="30"/>
      <c r="B15" s="18" t="str">
        <f t="shared" si="1"/>
        <v>0x371E</v>
      </c>
      <c r="C15" s="18" t="str">
        <f t="shared" si="4"/>
        <v>0x371F</v>
      </c>
      <c r="D15" s="18">
        <f t="shared" si="5"/>
        <v>14110</v>
      </c>
      <c r="E15" s="18">
        <f t="shared" si="0"/>
        <v>14111</v>
      </c>
      <c r="F15" s="20" t="s">
        <v>736</v>
      </c>
      <c r="G15" s="20" t="s">
        <v>515</v>
      </c>
      <c r="H15" s="20" t="s">
        <v>213</v>
      </c>
      <c r="I15" s="20">
        <v>2</v>
      </c>
      <c r="J15" s="25"/>
    </row>
    <row r="16" spans="1:11">
      <c r="A16" s="30"/>
      <c r="B16" s="18" t="str">
        <f t="shared" si="1"/>
        <v>0x3720</v>
      </c>
      <c r="C16" s="18" t="str">
        <f t="shared" si="4"/>
        <v>0x3722</v>
      </c>
      <c r="D16" s="18">
        <f t="shared" si="5"/>
        <v>14112</v>
      </c>
      <c r="E16" s="18">
        <f t="shared" si="0"/>
        <v>14114</v>
      </c>
      <c r="F16" s="20" t="s">
        <v>737</v>
      </c>
      <c r="G16" s="20" t="s">
        <v>724</v>
      </c>
      <c r="H16" s="20" t="s">
        <v>213</v>
      </c>
      <c r="I16" s="20">
        <v>3</v>
      </c>
      <c r="J16" s="25"/>
    </row>
    <row r="17" spans="1:10">
      <c r="A17" s="30"/>
      <c r="B17" s="18" t="str">
        <f t="shared" si="1"/>
        <v>0x3723</v>
      </c>
      <c r="C17" s="18" t="str">
        <f t="shared" si="4"/>
        <v>0x3724</v>
      </c>
      <c r="D17" s="18">
        <f t="shared" si="5"/>
        <v>14115</v>
      </c>
      <c r="E17" s="18">
        <f t="shared" si="0"/>
        <v>14116</v>
      </c>
      <c r="F17" s="20" t="s">
        <v>738</v>
      </c>
      <c r="G17" s="20" t="s">
        <v>515</v>
      </c>
      <c r="H17" s="20" t="s">
        <v>213</v>
      </c>
      <c r="I17" s="20">
        <v>2</v>
      </c>
      <c r="J17" s="25"/>
    </row>
    <row r="18" spans="1:10">
      <c r="A18" s="30"/>
      <c r="B18" s="18" t="str">
        <f t="shared" si="1"/>
        <v>0x3725</v>
      </c>
      <c r="C18" s="18" t="str">
        <f t="shared" si="4"/>
        <v>0x3727</v>
      </c>
      <c r="D18" s="18">
        <f t="shared" si="5"/>
        <v>14117</v>
      </c>
      <c r="E18" s="18">
        <f t="shared" si="0"/>
        <v>14119</v>
      </c>
      <c r="F18" s="20" t="s">
        <v>739</v>
      </c>
      <c r="G18" s="20" t="s">
        <v>724</v>
      </c>
      <c r="H18" s="20" t="s">
        <v>213</v>
      </c>
      <c r="I18" s="20">
        <v>3</v>
      </c>
      <c r="J18" s="25"/>
    </row>
    <row r="19" spans="1:10">
      <c r="A19" s="30"/>
      <c r="B19" s="18" t="str">
        <f t="shared" ref="B19:B24" si="6">"0x"&amp;DEC2HEX(D19,4)</f>
        <v>0x3728</v>
      </c>
      <c r="C19" s="18" t="str">
        <f t="shared" ref="C19:C24" si="7">"0x"&amp;DEC2HEX(E19,4)</f>
        <v>0x3729</v>
      </c>
      <c r="D19" s="18">
        <f t="shared" si="5"/>
        <v>14120</v>
      </c>
      <c r="E19" s="18">
        <f t="shared" ref="E19:E24" si="8">D19+I19-1</f>
        <v>14121</v>
      </c>
      <c r="F19" s="20" t="s">
        <v>740</v>
      </c>
      <c r="G19" s="20" t="s">
        <v>515</v>
      </c>
      <c r="H19" s="20" t="s">
        <v>213</v>
      </c>
      <c r="I19" s="20">
        <v>2</v>
      </c>
      <c r="J19" s="25"/>
    </row>
    <row r="20" spans="1:10">
      <c r="A20" s="30"/>
      <c r="B20" s="18" t="str">
        <f t="shared" si="6"/>
        <v>0x372A</v>
      </c>
      <c r="C20" s="18" t="str">
        <f t="shared" si="7"/>
        <v>0x372C</v>
      </c>
      <c r="D20" s="18">
        <f t="shared" si="5"/>
        <v>14122</v>
      </c>
      <c r="E20" s="18">
        <f t="shared" si="8"/>
        <v>14124</v>
      </c>
      <c r="F20" s="20" t="s">
        <v>741</v>
      </c>
      <c r="G20" s="20" t="s">
        <v>724</v>
      </c>
      <c r="H20" s="20" t="s">
        <v>213</v>
      </c>
      <c r="I20" s="20">
        <v>3</v>
      </c>
      <c r="J20" s="25"/>
    </row>
    <row r="21" spans="1:10">
      <c r="A21" s="30"/>
      <c r="B21" s="18" t="str">
        <f t="shared" si="6"/>
        <v>0x372D</v>
      </c>
      <c r="C21" s="18" t="str">
        <f t="shared" si="7"/>
        <v>0x372E</v>
      </c>
      <c r="D21" s="18">
        <f t="shared" si="5"/>
        <v>14125</v>
      </c>
      <c r="E21" s="18">
        <f t="shared" si="8"/>
        <v>14126</v>
      </c>
      <c r="F21" s="20" t="s">
        <v>742</v>
      </c>
      <c r="G21" s="20" t="s">
        <v>515</v>
      </c>
      <c r="H21" s="20" t="s">
        <v>213</v>
      </c>
      <c r="I21" s="20">
        <v>2</v>
      </c>
      <c r="J21" s="25"/>
    </row>
    <row r="22" spans="1:10">
      <c r="A22" s="30"/>
      <c r="B22" s="18" t="str">
        <f t="shared" si="6"/>
        <v>0x372F</v>
      </c>
      <c r="C22" s="18" t="str">
        <f t="shared" si="7"/>
        <v>0x3731</v>
      </c>
      <c r="D22" s="18">
        <f t="shared" si="5"/>
        <v>14127</v>
      </c>
      <c r="E22" s="18">
        <f t="shared" si="8"/>
        <v>14129</v>
      </c>
      <c r="F22" s="20" t="s">
        <v>743</v>
      </c>
      <c r="G22" s="20" t="s">
        <v>724</v>
      </c>
      <c r="H22" s="20" t="s">
        <v>213</v>
      </c>
      <c r="I22" s="20">
        <v>3</v>
      </c>
      <c r="J22" s="25"/>
    </row>
    <row r="23" spans="1:10">
      <c r="A23" s="30"/>
      <c r="B23" s="18" t="str">
        <f t="shared" si="6"/>
        <v>0x3732</v>
      </c>
      <c r="C23" s="18" t="str">
        <f t="shared" si="7"/>
        <v>0x3733</v>
      </c>
      <c r="D23" s="18">
        <f t="shared" si="5"/>
        <v>14130</v>
      </c>
      <c r="E23" s="18">
        <f t="shared" si="8"/>
        <v>14131</v>
      </c>
      <c r="F23" s="20" t="s">
        <v>744</v>
      </c>
      <c r="G23" s="20" t="s">
        <v>515</v>
      </c>
      <c r="H23" s="20" t="s">
        <v>213</v>
      </c>
      <c r="I23" s="20">
        <v>2</v>
      </c>
      <c r="J23" s="25"/>
    </row>
    <row r="24" spans="1:10">
      <c r="A24" s="30"/>
      <c r="B24" s="18" t="str">
        <f t="shared" si="6"/>
        <v>0x3734</v>
      </c>
      <c r="C24" s="18" t="str">
        <f t="shared" si="7"/>
        <v>0x3736</v>
      </c>
      <c r="D24" s="18">
        <f t="shared" si="5"/>
        <v>14132</v>
      </c>
      <c r="E24" s="18">
        <f t="shared" si="8"/>
        <v>14134</v>
      </c>
      <c r="F24" s="20" t="s">
        <v>745</v>
      </c>
      <c r="G24" s="20" t="s">
        <v>724</v>
      </c>
      <c r="H24" s="20" t="s">
        <v>213</v>
      </c>
      <c r="I24" s="20">
        <v>3</v>
      </c>
      <c r="J24" s="25"/>
    </row>
    <row r="25" spans="1:10">
      <c r="A25" s="30"/>
      <c r="B25" s="18" t="str">
        <f t="shared" ref="B25:B36" si="9">"0x"&amp;DEC2HEX(D25,4)</f>
        <v>0x3737</v>
      </c>
      <c r="C25" s="18" t="str">
        <f t="shared" ref="C25:C36" si="10">"0x"&amp;DEC2HEX(E25,4)</f>
        <v>0x3738</v>
      </c>
      <c r="D25" s="18">
        <f t="shared" si="5"/>
        <v>14135</v>
      </c>
      <c r="E25" s="18">
        <f t="shared" ref="E25:E36" si="11">D25+I25-1</f>
        <v>14136</v>
      </c>
      <c r="F25" s="20" t="s">
        <v>746</v>
      </c>
      <c r="G25" s="20" t="s">
        <v>515</v>
      </c>
      <c r="H25" s="20" t="s">
        <v>213</v>
      </c>
      <c r="I25" s="20">
        <v>2</v>
      </c>
      <c r="J25" s="25"/>
    </row>
    <row r="26" spans="1:10">
      <c r="A26" s="30"/>
      <c r="B26" s="18" t="str">
        <f t="shared" si="9"/>
        <v>0x3739</v>
      </c>
      <c r="C26" s="18" t="str">
        <f t="shared" si="10"/>
        <v>0x373B</v>
      </c>
      <c r="D26" s="18">
        <f t="shared" si="5"/>
        <v>14137</v>
      </c>
      <c r="E26" s="18">
        <f t="shared" si="11"/>
        <v>14139</v>
      </c>
      <c r="F26" s="20" t="s">
        <v>747</v>
      </c>
      <c r="G26" s="20" t="s">
        <v>724</v>
      </c>
      <c r="H26" s="20" t="s">
        <v>213</v>
      </c>
      <c r="I26" s="20">
        <v>3</v>
      </c>
      <c r="J26" s="25"/>
    </row>
    <row r="27" spans="1:10">
      <c r="A27" s="30"/>
      <c r="B27" s="18" t="str">
        <f t="shared" si="9"/>
        <v>0x373C</v>
      </c>
      <c r="C27" s="18" t="str">
        <f t="shared" si="10"/>
        <v>0x373D</v>
      </c>
      <c r="D27" s="18">
        <f t="shared" si="5"/>
        <v>14140</v>
      </c>
      <c r="E27" s="18">
        <f t="shared" si="11"/>
        <v>14141</v>
      </c>
      <c r="F27" s="20" t="s">
        <v>748</v>
      </c>
      <c r="G27" s="20" t="s">
        <v>515</v>
      </c>
      <c r="H27" s="20" t="s">
        <v>213</v>
      </c>
      <c r="I27" s="20">
        <v>2</v>
      </c>
      <c r="J27" s="25"/>
    </row>
    <row r="28" spans="1:10">
      <c r="A28" s="30"/>
      <c r="B28" s="18" t="str">
        <f t="shared" si="9"/>
        <v>0x373E</v>
      </c>
      <c r="C28" s="18" t="str">
        <f t="shared" si="10"/>
        <v>0x3740</v>
      </c>
      <c r="D28" s="18">
        <f t="shared" si="5"/>
        <v>14142</v>
      </c>
      <c r="E28" s="18">
        <f t="shared" si="11"/>
        <v>14144</v>
      </c>
      <c r="F28" s="20" t="s">
        <v>749</v>
      </c>
      <c r="G28" s="20" t="s">
        <v>724</v>
      </c>
      <c r="H28" s="20" t="s">
        <v>213</v>
      </c>
      <c r="I28" s="20">
        <v>3</v>
      </c>
      <c r="J28" s="25"/>
    </row>
    <row r="29" spans="1:10">
      <c r="A29" s="30"/>
      <c r="B29" s="18" t="str">
        <f t="shared" si="9"/>
        <v>0x3741</v>
      </c>
      <c r="C29" s="18" t="str">
        <f t="shared" si="10"/>
        <v>0x3742</v>
      </c>
      <c r="D29" s="18">
        <f t="shared" si="5"/>
        <v>14145</v>
      </c>
      <c r="E29" s="18">
        <f t="shared" si="11"/>
        <v>14146</v>
      </c>
      <c r="F29" s="20" t="s">
        <v>750</v>
      </c>
      <c r="G29" s="20" t="s">
        <v>515</v>
      </c>
      <c r="H29" s="20" t="s">
        <v>213</v>
      </c>
      <c r="I29" s="20">
        <v>2</v>
      </c>
      <c r="J29" s="25"/>
    </row>
    <row r="30" spans="1:10">
      <c r="A30" s="30"/>
      <c r="B30" s="18" t="str">
        <f t="shared" si="9"/>
        <v>0x3743</v>
      </c>
      <c r="C30" s="18" t="str">
        <f t="shared" si="10"/>
        <v>0x3745</v>
      </c>
      <c r="D30" s="18">
        <f t="shared" si="5"/>
        <v>14147</v>
      </c>
      <c r="E30" s="18">
        <f t="shared" si="11"/>
        <v>14149</v>
      </c>
      <c r="F30" s="20" t="s">
        <v>751</v>
      </c>
      <c r="G30" s="20" t="s">
        <v>724</v>
      </c>
      <c r="H30" s="20" t="s">
        <v>213</v>
      </c>
      <c r="I30" s="20">
        <v>3</v>
      </c>
      <c r="J30" s="25"/>
    </row>
    <row r="31" spans="1:10">
      <c r="A31" s="30"/>
      <c r="B31" s="18" t="str">
        <f t="shared" si="9"/>
        <v>0x3746</v>
      </c>
      <c r="C31" s="18" t="str">
        <f t="shared" si="10"/>
        <v>0x3747</v>
      </c>
      <c r="D31" s="18">
        <f t="shared" ref="D31:D48" si="12">D30+I30</f>
        <v>14150</v>
      </c>
      <c r="E31" s="18">
        <f t="shared" si="11"/>
        <v>14151</v>
      </c>
      <c r="F31" s="20" t="s">
        <v>752</v>
      </c>
      <c r="G31" s="20" t="s">
        <v>515</v>
      </c>
      <c r="H31" s="20" t="s">
        <v>213</v>
      </c>
      <c r="I31" s="20">
        <v>2</v>
      </c>
      <c r="J31" s="25"/>
    </row>
    <row r="32" spans="1:10">
      <c r="A32" s="30"/>
      <c r="B32" s="18" t="str">
        <f t="shared" si="9"/>
        <v>0x3748</v>
      </c>
      <c r="C32" s="18" t="str">
        <f t="shared" si="10"/>
        <v>0x374A</v>
      </c>
      <c r="D32" s="18">
        <f t="shared" si="12"/>
        <v>14152</v>
      </c>
      <c r="E32" s="18">
        <f t="shared" si="11"/>
        <v>14154</v>
      </c>
      <c r="F32" s="20" t="s">
        <v>753</v>
      </c>
      <c r="G32" s="20" t="s">
        <v>724</v>
      </c>
      <c r="H32" s="20" t="s">
        <v>213</v>
      </c>
      <c r="I32" s="20">
        <v>3</v>
      </c>
      <c r="J32" s="25"/>
    </row>
    <row r="33" spans="1:10">
      <c r="A33" s="30"/>
      <c r="B33" s="18" t="str">
        <f t="shared" si="9"/>
        <v>0x374B</v>
      </c>
      <c r="C33" s="18" t="str">
        <f t="shared" si="10"/>
        <v>0x374C</v>
      </c>
      <c r="D33" s="18">
        <f t="shared" si="12"/>
        <v>14155</v>
      </c>
      <c r="E33" s="18">
        <f t="shared" si="11"/>
        <v>14156</v>
      </c>
      <c r="F33" s="20" t="s">
        <v>754</v>
      </c>
      <c r="G33" s="20" t="s">
        <v>515</v>
      </c>
      <c r="H33" s="20" t="s">
        <v>213</v>
      </c>
      <c r="I33" s="20">
        <v>2</v>
      </c>
      <c r="J33" s="25"/>
    </row>
    <row r="34" spans="1:10">
      <c r="A34" s="30"/>
      <c r="B34" s="18" t="str">
        <f t="shared" si="9"/>
        <v>0x374D</v>
      </c>
      <c r="C34" s="18" t="str">
        <f t="shared" si="10"/>
        <v>0x374F</v>
      </c>
      <c r="D34" s="18">
        <f t="shared" si="12"/>
        <v>14157</v>
      </c>
      <c r="E34" s="18">
        <f t="shared" si="11"/>
        <v>14159</v>
      </c>
      <c r="F34" s="20" t="s">
        <v>755</v>
      </c>
      <c r="G34" s="20" t="s">
        <v>724</v>
      </c>
      <c r="H34" s="20" t="s">
        <v>213</v>
      </c>
      <c r="I34" s="20">
        <v>3</v>
      </c>
      <c r="J34" s="25"/>
    </row>
    <row r="35" spans="1:10">
      <c r="A35" s="30"/>
      <c r="B35" s="18" t="str">
        <f t="shared" si="9"/>
        <v>0x3750</v>
      </c>
      <c r="C35" s="18" t="str">
        <f t="shared" si="10"/>
        <v>0x3751</v>
      </c>
      <c r="D35" s="18">
        <f t="shared" si="12"/>
        <v>14160</v>
      </c>
      <c r="E35" s="18">
        <f t="shared" si="11"/>
        <v>14161</v>
      </c>
      <c r="F35" s="20" t="s">
        <v>756</v>
      </c>
      <c r="G35" s="20" t="s">
        <v>515</v>
      </c>
      <c r="H35" s="20" t="s">
        <v>213</v>
      </c>
      <c r="I35" s="20">
        <v>2</v>
      </c>
      <c r="J35" s="25"/>
    </row>
    <row r="36" spans="1:10">
      <c r="A36" s="30"/>
      <c r="B36" s="18" t="str">
        <f t="shared" si="9"/>
        <v>0x3752</v>
      </c>
      <c r="C36" s="18" t="str">
        <f t="shared" si="10"/>
        <v>0x3754</v>
      </c>
      <c r="D36" s="18">
        <f t="shared" si="12"/>
        <v>14162</v>
      </c>
      <c r="E36" s="18">
        <f t="shared" si="11"/>
        <v>14164</v>
      </c>
      <c r="F36" s="20" t="s">
        <v>757</v>
      </c>
      <c r="G36" s="20" t="s">
        <v>724</v>
      </c>
      <c r="H36" s="20" t="s">
        <v>213</v>
      </c>
      <c r="I36" s="20">
        <v>3</v>
      </c>
      <c r="J36" s="25"/>
    </row>
    <row r="37" spans="1:10">
      <c r="A37" s="30"/>
      <c r="B37" s="18" t="str">
        <f t="shared" ref="B37:B42" si="13">"0x"&amp;DEC2HEX(D37,4)</f>
        <v>0x3755</v>
      </c>
      <c r="C37" s="18" t="str">
        <f t="shared" ref="C37:C42" si="14">"0x"&amp;DEC2HEX(E37,4)</f>
        <v>0x3756</v>
      </c>
      <c r="D37" s="18">
        <f t="shared" si="12"/>
        <v>14165</v>
      </c>
      <c r="E37" s="18">
        <f t="shared" ref="E37:E42" si="15">D37+I37-1</f>
        <v>14166</v>
      </c>
      <c r="F37" s="20" t="s">
        <v>758</v>
      </c>
      <c r="G37" s="20" t="s">
        <v>515</v>
      </c>
      <c r="H37" s="20" t="s">
        <v>213</v>
      </c>
      <c r="I37" s="20">
        <v>2</v>
      </c>
      <c r="J37" s="25"/>
    </row>
    <row r="38" spans="1:10">
      <c r="A38" s="30"/>
      <c r="B38" s="18" t="str">
        <f t="shared" si="13"/>
        <v>0x3757</v>
      </c>
      <c r="C38" s="18" t="str">
        <f t="shared" si="14"/>
        <v>0x3759</v>
      </c>
      <c r="D38" s="18">
        <f t="shared" si="12"/>
        <v>14167</v>
      </c>
      <c r="E38" s="18">
        <f t="shared" si="15"/>
        <v>14169</v>
      </c>
      <c r="F38" s="20" t="s">
        <v>759</v>
      </c>
      <c r="G38" s="20" t="s">
        <v>724</v>
      </c>
      <c r="H38" s="20" t="s">
        <v>213</v>
      </c>
      <c r="I38" s="20">
        <v>3</v>
      </c>
      <c r="J38" s="25"/>
    </row>
    <row r="39" spans="1:10">
      <c r="A39" s="30"/>
      <c r="B39" s="18" t="str">
        <f t="shared" si="13"/>
        <v>0x375A</v>
      </c>
      <c r="C39" s="18" t="str">
        <f t="shared" si="14"/>
        <v>0x375B</v>
      </c>
      <c r="D39" s="18">
        <f t="shared" si="12"/>
        <v>14170</v>
      </c>
      <c r="E39" s="18">
        <f t="shared" si="15"/>
        <v>14171</v>
      </c>
      <c r="F39" s="20" t="s">
        <v>760</v>
      </c>
      <c r="G39" s="20" t="s">
        <v>515</v>
      </c>
      <c r="H39" s="20" t="s">
        <v>213</v>
      </c>
      <c r="I39" s="20">
        <v>2</v>
      </c>
      <c r="J39" s="25"/>
    </row>
    <row r="40" spans="1:10">
      <c r="A40" s="30"/>
      <c r="B40" s="18" t="str">
        <f t="shared" si="13"/>
        <v>0x375C</v>
      </c>
      <c r="C40" s="18" t="str">
        <f t="shared" si="14"/>
        <v>0x375E</v>
      </c>
      <c r="D40" s="18">
        <f t="shared" si="12"/>
        <v>14172</v>
      </c>
      <c r="E40" s="18">
        <f t="shared" si="15"/>
        <v>14174</v>
      </c>
      <c r="F40" s="20" t="s">
        <v>761</v>
      </c>
      <c r="G40" s="20" t="s">
        <v>724</v>
      </c>
      <c r="H40" s="20" t="s">
        <v>213</v>
      </c>
      <c r="I40" s="20">
        <v>3</v>
      </c>
      <c r="J40" s="25"/>
    </row>
    <row r="41" spans="1:10">
      <c r="A41" s="30"/>
      <c r="B41" s="18" t="str">
        <f t="shared" si="13"/>
        <v>0x375F</v>
      </c>
      <c r="C41" s="18" t="str">
        <f t="shared" si="14"/>
        <v>0x3760</v>
      </c>
      <c r="D41" s="18">
        <f t="shared" si="12"/>
        <v>14175</v>
      </c>
      <c r="E41" s="18">
        <f t="shared" si="15"/>
        <v>14176</v>
      </c>
      <c r="F41" s="20" t="s">
        <v>762</v>
      </c>
      <c r="G41" s="20" t="s">
        <v>515</v>
      </c>
      <c r="H41" s="20" t="s">
        <v>213</v>
      </c>
      <c r="I41" s="20">
        <v>2</v>
      </c>
      <c r="J41" s="25"/>
    </row>
    <row r="42" spans="1:10">
      <c r="A42" s="30"/>
      <c r="B42" s="18" t="str">
        <f t="shared" si="13"/>
        <v>0x3761</v>
      </c>
      <c r="C42" s="18" t="str">
        <f t="shared" si="14"/>
        <v>0x3763</v>
      </c>
      <c r="D42" s="18">
        <f t="shared" si="12"/>
        <v>14177</v>
      </c>
      <c r="E42" s="18">
        <f t="shared" si="15"/>
        <v>14179</v>
      </c>
      <c r="F42" s="20" t="s">
        <v>763</v>
      </c>
      <c r="G42" s="20" t="s">
        <v>724</v>
      </c>
      <c r="H42" s="20" t="s">
        <v>213</v>
      </c>
      <c r="I42" s="20">
        <v>3</v>
      </c>
      <c r="J42" s="25"/>
    </row>
    <row r="43" spans="1:10">
      <c r="A43" s="30"/>
      <c r="B43" s="18" t="str">
        <f t="shared" ref="B43:B69" si="16">"0x"&amp;DEC2HEX(D43,4)</f>
        <v>0x3764</v>
      </c>
      <c r="C43" s="18" t="str">
        <f t="shared" ref="C43:C69" si="17">"0x"&amp;DEC2HEX(E43,4)</f>
        <v>0x3765</v>
      </c>
      <c r="D43" s="18">
        <f t="shared" si="12"/>
        <v>14180</v>
      </c>
      <c r="E43" s="18">
        <f t="shared" ref="E43:E69" si="18">D43+I43-1</f>
        <v>14181</v>
      </c>
      <c r="F43" s="20" t="s">
        <v>764</v>
      </c>
      <c r="G43" s="20" t="s">
        <v>515</v>
      </c>
      <c r="H43" s="20" t="s">
        <v>213</v>
      </c>
      <c r="I43" s="20">
        <v>2</v>
      </c>
      <c r="J43" s="25"/>
    </row>
    <row r="44" spans="1:10">
      <c r="A44" s="30"/>
      <c r="B44" s="18" t="str">
        <f t="shared" si="16"/>
        <v>0x3766</v>
      </c>
      <c r="C44" s="18" t="str">
        <f t="shared" si="17"/>
        <v>0x3768</v>
      </c>
      <c r="D44" s="18">
        <f t="shared" si="12"/>
        <v>14182</v>
      </c>
      <c r="E44" s="18">
        <f t="shared" si="18"/>
        <v>14184</v>
      </c>
      <c r="F44" s="20" t="s">
        <v>765</v>
      </c>
      <c r="G44" s="20" t="s">
        <v>724</v>
      </c>
      <c r="H44" s="20" t="s">
        <v>213</v>
      </c>
      <c r="I44" s="20">
        <v>3</v>
      </c>
      <c r="J44" s="25"/>
    </row>
    <row r="45" spans="1:10">
      <c r="A45" s="30"/>
      <c r="B45" s="18" t="str">
        <f t="shared" si="16"/>
        <v>0x3769</v>
      </c>
      <c r="C45" s="18" t="str">
        <f t="shared" si="17"/>
        <v>0x376A</v>
      </c>
      <c r="D45" s="18">
        <f t="shared" si="12"/>
        <v>14185</v>
      </c>
      <c r="E45" s="18">
        <f t="shared" si="18"/>
        <v>14186</v>
      </c>
      <c r="F45" s="20" t="s">
        <v>766</v>
      </c>
      <c r="G45" s="20" t="s">
        <v>515</v>
      </c>
      <c r="H45" s="20" t="s">
        <v>213</v>
      </c>
      <c r="I45" s="20">
        <v>2</v>
      </c>
      <c r="J45" s="25"/>
    </row>
    <row r="46" spans="1:10">
      <c r="A46" s="30"/>
      <c r="B46" s="18" t="str">
        <f t="shared" si="16"/>
        <v>0x376B</v>
      </c>
      <c r="C46" s="18" t="str">
        <f t="shared" si="17"/>
        <v>0x376D</v>
      </c>
      <c r="D46" s="18">
        <f t="shared" si="12"/>
        <v>14187</v>
      </c>
      <c r="E46" s="18">
        <f t="shared" si="18"/>
        <v>14189</v>
      </c>
      <c r="F46" s="20" t="s">
        <v>767</v>
      </c>
      <c r="G46" s="20" t="s">
        <v>724</v>
      </c>
      <c r="H46" s="20" t="s">
        <v>213</v>
      </c>
      <c r="I46" s="20">
        <v>3</v>
      </c>
      <c r="J46" s="25"/>
    </row>
    <row r="47" spans="1:10">
      <c r="A47" s="30"/>
      <c r="B47" s="18" t="str">
        <f t="shared" si="16"/>
        <v>0x376E</v>
      </c>
      <c r="C47" s="18" t="str">
        <f t="shared" si="17"/>
        <v>0x376F</v>
      </c>
      <c r="D47" s="18">
        <f t="shared" si="12"/>
        <v>14190</v>
      </c>
      <c r="E47" s="18">
        <f t="shared" si="18"/>
        <v>14191</v>
      </c>
      <c r="F47" s="20" t="s">
        <v>768</v>
      </c>
      <c r="G47" s="20" t="s">
        <v>515</v>
      </c>
      <c r="H47" s="20" t="s">
        <v>213</v>
      </c>
      <c r="I47" s="20">
        <v>2</v>
      </c>
      <c r="J47" s="25"/>
    </row>
    <row r="48" spans="1:10">
      <c r="A48" s="30"/>
      <c r="B48" s="18" t="str">
        <f t="shared" si="16"/>
        <v>0x3770</v>
      </c>
      <c r="C48" s="18" t="str">
        <f t="shared" si="17"/>
        <v>0x3772</v>
      </c>
      <c r="D48" s="18">
        <f t="shared" si="12"/>
        <v>14192</v>
      </c>
      <c r="E48" s="18">
        <f t="shared" si="18"/>
        <v>14194</v>
      </c>
      <c r="F48" s="20" t="s">
        <v>769</v>
      </c>
      <c r="G48" s="20" t="s">
        <v>724</v>
      </c>
      <c r="H48" s="20" t="s">
        <v>213</v>
      </c>
      <c r="I48" s="20">
        <v>3</v>
      </c>
      <c r="J48" s="25"/>
    </row>
    <row r="49" spans="1:10">
      <c r="A49" s="30"/>
      <c r="B49" s="18" t="str">
        <f t="shared" si="16"/>
        <v>0x3773</v>
      </c>
      <c r="C49" s="18" t="str">
        <f t="shared" si="17"/>
        <v>0x3774</v>
      </c>
      <c r="D49" s="18">
        <f>D48+I48</f>
        <v>14195</v>
      </c>
      <c r="E49" s="18">
        <f t="shared" si="18"/>
        <v>14196</v>
      </c>
      <c r="F49" s="20" t="s">
        <v>770</v>
      </c>
      <c r="G49" s="20" t="s">
        <v>515</v>
      </c>
      <c r="H49" s="20" t="s">
        <v>213</v>
      </c>
      <c r="I49" s="20">
        <v>2</v>
      </c>
      <c r="J49" s="25"/>
    </row>
    <row r="50" spans="1:10">
      <c r="A50" s="30"/>
      <c r="B50" s="18" t="str">
        <f t="shared" si="16"/>
        <v>0x3775</v>
      </c>
      <c r="C50" s="18" t="str">
        <f t="shared" si="17"/>
        <v>0x3777</v>
      </c>
      <c r="D50" s="18">
        <f>D49+I49</f>
        <v>14197</v>
      </c>
      <c r="E50" s="18">
        <f t="shared" si="18"/>
        <v>14199</v>
      </c>
      <c r="F50" s="20" t="s">
        <v>771</v>
      </c>
      <c r="G50" s="20" t="s">
        <v>724</v>
      </c>
      <c r="H50" s="20" t="s">
        <v>213</v>
      </c>
      <c r="I50" s="20">
        <v>3</v>
      </c>
      <c r="J50" s="20"/>
    </row>
    <row r="51" spans="1:10">
      <c r="A51" s="30" t="s">
        <v>772</v>
      </c>
      <c r="B51" s="18" t="str">
        <f t="shared" si="16"/>
        <v>0x3778</v>
      </c>
      <c r="C51" s="18" t="str">
        <f t="shared" si="17"/>
        <v>0x3779</v>
      </c>
      <c r="D51" s="18">
        <f t="shared" ref="D51:D62" si="19">D50+I50</f>
        <v>14200</v>
      </c>
      <c r="E51" s="18">
        <f t="shared" si="18"/>
        <v>14201</v>
      </c>
      <c r="F51" s="20" t="s">
        <v>773</v>
      </c>
      <c r="G51" s="20" t="s">
        <v>515</v>
      </c>
      <c r="H51" s="20" t="s">
        <v>213</v>
      </c>
      <c r="I51" s="20">
        <v>2</v>
      </c>
      <c r="J51" s="20"/>
    </row>
    <row r="52" spans="1:10">
      <c r="A52" s="30"/>
      <c r="B52" s="18" t="str">
        <f t="shared" si="16"/>
        <v>0x377A</v>
      </c>
      <c r="C52" s="18" t="str">
        <f t="shared" si="17"/>
        <v>0x377C</v>
      </c>
      <c r="D52" s="18">
        <f t="shared" si="19"/>
        <v>14202</v>
      </c>
      <c r="E52" s="18">
        <f t="shared" si="18"/>
        <v>14204</v>
      </c>
      <c r="F52" s="20" t="s">
        <v>774</v>
      </c>
      <c r="G52" s="20" t="s">
        <v>724</v>
      </c>
      <c r="H52" s="20" t="s">
        <v>213</v>
      </c>
      <c r="I52" s="20">
        <v>3</v>
      </c>
      <c r="J52" s="20"/>
    </row>
    <row r="53" spans="1:10">
      <c r="A53" s="30"/>
      <c r="B53" s="18" t="str">
        <f t="shared" si="16"/>
        <v>0x377D</v>
      </c>
      <c r="C53" s="18" t="str">
        <f t="shared" si="17"/>
        <v>0x377E</v>
      </c>
      <c r="D53" s="18">
        <f t="shared" si="19"/>
        <v>14205</v>
      </c>
      <c r="E53" s="18">
        <f t="shared" si="18"/>
        <v>14206</v>
      </c>
      <c r="F53" s="20" t="s">
        <v>775</v>
      </c>
      <c r="G53" s="20" t="s">
        <v>515</v>
      </c>
      <c r="H53" s="20" t="s">
        <v>213</v>
      </c>
      <c r="I53" s="20">
        <v>2</v>
      </c>
      <c r="J53" s="20"/>
    </row>
    <row r="54" spans="1:10">
      <c r="A54" s="30"/>
      <c r="B54" s="18" t="str">
        <f t="shared" si="16"/>
        <v>0x377F</v>
      </c>
      <c r="C54" s="18" t="str">
        <f t="shared" si="17"/>
        <v>0x3781</v>
      </c>
      <c r="D54" s="18">
        <f t="shared" si="19"/>
        <v>14207</v>
      </c>
      <c r="E54" s="18">
        <f t="shared" si="18"/>
        <v>14209</v>
      </c>
      <c r="F54" s="20" t="s">
        <v>776</v>
      </c>
      <c r="G54" s="20" t="s">
        <v>724</v>
      </c>
      <c r="H54" s="20" t="s">
        <v>213</v>
      </c>
      <c r="I54" s="20">
        <v>3</v>
      </c>
      <c r="J54" s="20"/>
    </row>
    <row r="55" spans="1:10">
      <c r="A55" s="30"/>
      <c r="B55" s="18" t="str">
        <f t="shared" si="16"/>
        <v>0x3782</v>
      </c>
      <c r="C55" s="18" t="str">
        <f t="shared" si="17"/>
        <v>0x3783</v>
      </c>
      <c r="D55" s="18">
        <f t="shared" si="19"/>
        <v>14210</v>
      </c>
      <c r="E55" s="18">
        <f t="shared" si="18"/>
        <v>14211</v>
      </c>
      <c r="F55" s="20" t="s">
        <v>777</v>
      </c>
      <c r="G55" s="20" t="s">
        <v>515</v>
      </c>
      <c r="H55" s="20" t="s">
        <v>213</v>
      </c>
      <c r="I55" s="20">
        <v>2</v>
      </c>
      <c r="J55" s="20"/>
    </row>
    <row r="56" spans="1:10">
      <c r="A56" s="30"/>
      <c r="B56" s="18" t="str">
        <f t="shared" si="16"/>
        <v>0x3784</v>
      </c>
      <c r="C56" s="18" t="str">
        <f t="shared" si="17"/>
        <v>0x3786</v>
      </c>
      <c r="D56" s="18">
        <f t="shared" si="19"/>
        <v>14212</v>
      </c>
      <c r="E56" s="18">
        <f t="shared" si="18"/>
        <v>14214</v>
      </c>
      <c r="F56" s="20" t="s">
        <v>778</v>
      </c>
      <c r="G56" s="20" t="s">
        <v>724</v>
      </c>
      <c r="H56" s="20" t="s">
        <v>213</v>
      </c>
      <c r="I56" s="20">
        <v>3</v>
      </c>
      <c r="J56" s="20"/>
    </row>
    <row r="57" spans="1:10">
      <c r="A57" s="30"/>
      <c r="B57" s="18" t="str">
        <f t="shared" si="16"/>
        <v>0x3787</v>
      </c>
      <c r="C57" s="18" t="str">
        <f t="shared" si="17"/>
        <v>0x3788</v>
      </c>
      <c r="D57" s="18">
        <f t="shared" si="19"/>
        <v>14215</v>
      </c>
      <c r="E57" s="18">
        <f t="shared" si="18"/>
        <v>14216</v>
      </c>
      <c r="F57" s="20" t="s">
        <v>779</v>
      </c>
      <c r="G57" s="20" t="s">
        <v>515</v>
      </c>
      <c r="H57" s="20" t="s">
        <v>213</v>
      </c>
      <c r="I57" s="20">
        <v>2</v>
      </c>
      <c r="J57" s="20"/>
    </row>
    <row r="58" spans="1:10">
      <c r="A58" s="30"/>
      <c r="B58" s="18" t="str">
        <f t="shared" si="16"/>
        <v>0x3789</v>
      </c>
      <c r="C58" s="18" t="str">
        <f t="shared" si="17"/>
        <v>0x378B</v>
      </c>
      <c r="D58" s="18">
        <f t="shared" si="19"/>
        <v>14217</v>
      </c>
      <c r="E58" s="18">
        <f t="shared" si="18"/>
        <v>14219</v>
      </c>
      <c r="F58" s="20" t="s">
        <v>780</v>
      </c>
      <c r="G58" s="20" t="s">
        <v>724</v>
      </c>
      <c r="H58" s="20" t="s">
        <v>213</v>
      </c>
      <c r="I58" s="20">
        <v>3</v>
      </c>
      <c r="J58" s="20"/>
    </row>
    <row r="59" spans="1:10">
      <c r="A59" s="30"/>
      <c r="B59" s="18" t="str">
        <f t="shared" si="16"/>
        <v>0x378C</v>
      </c>
      <c r="C59" s="18" t="str">
        <f t="shared" si="17"/>
        <v>0x378D</v>
      </c>
      <c r="D59" s="18">
        <f t="shared" si="19"/>
        <v>14220</v>
      </c>
      <c r="E59" s="18">
        <f t="shared" si="18"/>
        <v>14221</v>
      </c>
      <c r="F59" s="20" t="s">
        <v>781</v>
      </c>
      <c r="G59" s="20" t="s">
        <v>515</v>
      </c>
      <c r="H59" s="20" t="s">
        <v>213</v>
      </c>
      <c r="I59" s="20">
        <v>2</v>
      </c>
      <c r="J59" s="20"/>
    </row>
    <row r="60" spans="1:10">
      <c r="A60" s="30"/>
      <c r="B60" s="18" t="str">
        <f t="shared" si="16"/>
        <v>0x378E</v>
      </c>
      <c r="C60" s="18" t="str">
        <f t="shared" si="17"/>
        <v>0x3790</v>
      </c>
      <c r="D60" s="18">
        <f t="shared" si="19"/>
        <v>14222</v>
      </c>
      <c r="E60" s="18">
        <f t="shared" si="18"/>
        <v>14224</v>
      </c>
      <c r="F60" s="20" t="s">
        <v>782</v>
      </c>
      <c r="G60" s="20" t="s">
        <v>724</v>
      </c>
      <c r="H60" s="20" t="s">
        <v>213</v>
      </c>
      <c r="I60" s="20">
        <v>3</v>
      </c>
      <c r="J60" s="20"/>
    </row>
    <row r="61" spans="1:10">
      <c r="A61" s="30"/>
      <c r="B61" s="18" t="str">
        <f t="shared" si="16"/>
        <v>0x3791</v>
      </c>
      <c r="C61" s="18" t="str">
        <f t="shared" si="17"/>
        <v>0x3792</v>
      </c>
      <c r="D61" s="18">
        <f t="shared" si="19"/>
        <v>14225</v>
      </c>
      <c r="E61" s="18">
        <f t="shared" si="18"/>
        <v>14226</v>
      </c>
      <c r="F61" s="20" t="s">
        <v>783</v>
      </c>
      <c r="G61" s="20" t="s">
        <v>515</v>
      </c>
      <c r="H61" s="20" t="s">
        <v>213</v>
      </c>
      <c r="I61" s="20">
        <v>2</v>
      </c>
      <c r="J61" s="20"/>
    </row>
    <row r="62" spans="1:10">
      <c r="A62" s="30"/>
      <c r="B62" s="18" t="str">
        <f t="shared" si="16"/>
        <v>0x3793</v>
      </c>
      <c r="C62" s="18" t="str">
        <f t="shared" si="17"/>
        <v>0x3795</v>
      </c>
      <c r="D62" s="18">
        <f t="shared" si="19"/>
        <v>14227</v>
      </c>
      <c r="E62" s="18">
        <f t="shared" si="18"/>
        <v>14229</v>
      </c>
      <c r="F62" s="20" t="s">
        <v>784</v>
      </c>
      <c r="G62" s="20" t="s">
        <v>724</v>
      </c>
      <c r="H62" s="20" t="s">
        <v>213</v>
      </c>
      <c r="I62" s="20">
        <v>3</v>
      </c>
      <c r="J62" s="25"/>
    </row>
    <row r="63" spans="1:10">
      <c r="A63" s="30"/>
      <c r="B63" s="18" t="str">
        <f t="shared" si="16"/>
        <v>0x3796</v>
      </c>
      <c r="C63" s="18" t="str">
        <f t="shared" si="17"/>
        <v>0x3A47</v>
      </c>
      <c r="D63" s="18">
        <f>D62+I62</f>
        <v>14230</v>
      </c>
      <c r="E63" s="18">
        <f t="shared" si="18"/>
        <v>14919</v>
      </c>
      <c r="F63" s="20" t="s">
        <v>785</v>
      </c>
      <c r="G63" s="20"/>
      <c r="H63" s="20" t="s">
        <v>213</v>
      </c>
      <c r="I63" s="20">
        <f>SUM(I51:I62)*23</f>
        <v>690</v>
      </c>
      <c r="J63" s="25"/>
    </row>
    <row r="64" spans="1:10">
      <c r="A64" s="30" t="s">
        <v>786</v>
      </c>
      <c r="B64" s="18" t="str">
        <f t="shared" si="16"/>
        <v>0x3A48</v>
      </c>
      <c r="C64" s="18" t="str">
        <f t="shared" si="17"/>
        <v>0x3A49</v>
      </c>
      <c r="D64" s="18">
        <f>D63+I63</f>
        <v>14920</v>
      </c>
      <c r="E64" s="18">
        <f t="shared" si="18"/>
        <v>14921</v>
      </c>
      <c r="F64" s="20" t="s">
        <v>787</v>
      </c>
      <c r="G64" s="20" t="s">
        <v>515</v>
      </c>
      <c r="H64" s="20" t="s">
        <v>213</v>
      </c>
      <c r="I64" s="20">
        <v>2</v>
      </c>
      <c r="J64" s="25"/>
    </row>
    <row r="65" spans="1:10">
      <c r="A65" s="30"/>
      <c r="B65" s="18" t="str">
        <f t="shared" si="16"/>
        <v>0x3A4A</v>
      </c>
      <c r="C65" s="18" t="str">
        <f t="shared" si="17"/>
        <v>0x3A4C</v>
      </c>
      <c r="D65" s="18">
        <f t="shared" ref="D65:D76" si="20">D64+I64</f>
        <v>14922</v>
      </c>
      <c r="E65" s="18">
        <f t="shared" si="18"/>
        <v>14924</v>
      </c>
      <c r="F65" s="20" t="s">
        <v>788</v>
      </c>
      <c r="G65" s="20" t="s">
        <v>724</v>
      </c>
      <c r="H65" s="20" t="s">
        <v>213</v>
      </c>
      <c r="I65" s="20">
        <v>3</v>
      </c>
      <c r="J65" s="25"/>
    </row>
    <row r="66" spans="1:10">
      <c r="A66" s="30"/>
      <c r="B66" s="18" t="str">
        <f t="shared" si="16"/>
        <v>0x3A4D</v>
      </c>
      <c r="C66" s="18" t="str">
        <f t="shared" si="17"/>
        <v>0x3A4E</v>
      </c>
      <c r="D66" s="18">
        <f t="shared" si="20"/>
        <v>14925</v>
      </c>
      <c r="E66" s="18">
        <f t="shared" si="18"/>
        <v>14926</v>
      </c>
      <c r="F66" s="20" t="s">
        <v>789</v>
      </c>
      <c r="G66" s="20" t="s">
        <v>515</v>
      </c>
      <c r="H66" s="20" t="s">
        <v>213</v>
      </c>
      <c r="I66" s="20">
        <v>2</v>
      </c>
      <c r="J66" s="25"/>
    </row>
    <row r="67" spans="1:10">
      <c r="A67" s="30"/>
      <c r="B67" s="18" t="str">
        <f t="shared" si="16"/>
        <v>0x3A4F</v>
      </c>
      <c r="C67" s="18" t="str">
        <f t="shared" si="17"/>
        <v>0x3A51</v>
      </c>
      <c r="D67" s="18">
        <f t="shared" si="20"/>
        <v>14927</v>
      </c>
      <c r="E67" s="18">
        <f t="shared" si="18"/>
        <v>14929</v>
      </c>
      <c r="F67" s="20" t="s">
        <v>790</v>
      </c>
      <c r="G67" s="20" t="s">
        <v>724</v>
      </c>
      <c r="H67" s="20" t="s">
        <v>213</v>
      </c>
      <c r="I67" s="20">
        <v>3</v>
      </c>
      <c r="J67" s="25"/>
    </row>
    <row r="68" spans="1:10">
      <c r="A68" s="30"/>
      <c r="B68" s="18" t="str">
        <f t="shared" si="16"/>
        <v>0x3A52</v>
      </c>
      <c r="C68" s="18" t="str">
        <f t="shared" si="17"/>
        <v>0x3A53</v>
      </c>
      <c r="D68" s="18">
        <f t="shared" si="20"/>
        <v>14930</v>
      </c>
      <c r="E68" s="18">
        <f t="shared" si="18"/>
        <v>14931</v>
      </c>
      <c r="F68" s="20" t="s">
        <v>791</v>
      </c>
      <c r="G68" s="20" t="s">
        <v>515</v>
      </c>
      <c r="H68" s="20" t="s">
        <v>213</v>
      </c>
      <c r="I68" s="20">
        <v>2</v>
      </c>
      <c r="J68" s="25"/>
    </row>
    <row r="69" spans="1:10">
      <c r="A69" s="30"/>
      <c r="B69" s="18" t="str">
        <f t="shared" si="16"/>
        <v>0x3A54</v>
      </c>
      <c r="C69" s="18" t="str">
        <f t="shared" si="17"/>
        <v>0x3A56</v>
      </c>
      <c r="D69" s="18">
        <f t="shared" si="20"/>
        <v>14932</v>
      </c>
      <c r="E69" s="18">
        <f t="shared" si="18"/>
        <v>14934</v>
      </c>
      <c r="F69" s="20" t="s">
        <v>792</v>
      </c>
      <c r="G69" s="20" t="s">
        <v>724</v>
      </c>
      <c r="H69" s="20" t="s">
        <v>213</v>
      </c>
      <c r="I69" s="20">
        <v>3</v>
      </c>
      <c r="J69" s="25"/>
    </row>
    <row r="70" spans="1:10">
      <c r="A70" s="30"/>
      <c r="B70" s="18" t="str">
        <f t="shared" ref="B70:B75" si="21">"0x"&amp;DEC2HEX(D70,4)</f>
        <v>0x3A57</v>
      </c>
      <c r="C70" s="18" t="str">
        <f t="shared" ref="C70:C75" si="22">"0x"&amp;DEC2HEX(E70,4)</f>
        <v>0x3A58</v>
      </c>
      <c r="D70" s="18">
        <f t="shared" si="20"/>
        <v>14935</v>
      </c>
      <c r="E70" s="18">
        <f t="shared" ref="E70:E75" si="23">D70+I70-1</f>
        <v>14936</v>
      </c>
      <c r="F70" s="20" t="s">
        <v>793</v>
      </c>
      <c r="G70" s="20" t="s">
        <v>515</v>
      </c>
      <c r="H70" s="20" t="s">
        <v>213</v>
      </c>
      <c r="I70" s="20">
        <v>2</v>
      </c>
      <c r="J70" s="25"/>
    </row>
    <row r="71" spans="1:10">
      <c r="A71" s="30"/>
      <c r="B71" s="18" t="str">
        <f t="shared" si="21"/>
        <v>0x3A59</v>
      </c>
      <c r="C71" s="18" t="str">
        <f t="shared" si="22"/>
        <v>0x3A5B</v>
      </c>
      <c r="D71" s="18">
        <f t="shared" si="20"/>
        <v>14937</v>
      </c>
      <c r="E71" s="18">
        <f t="shared" si="23"/>
        <v>14939</v>
      </c>
      <c r="F71" s="20" t="s">
        <v>794</v>
      </c>
      <c r="G71" s="20" t="s">
        <v>724</v>
      </c>
      <c r="H71" s="20" t="s">
        <v>213</v>
      </c>
      <c r="I71" s="20">
        <v>3</v>
      </c>
      <c r="J71" s="25"/>
    </row>
    <row r="72" spans="1:10">
      <c r="A72" s="30"/>
      <c r="B72" s="18" t="str">
        <f t="shared" si="21"/>
        <v>0x3A5C</v>
      </c>
      <c r="C72" s="18" t="str">
        <f t="shared" si="22"/>
        <v>0x3A5D</v>
      </c>
      <c r="D72" s="18">
        <f t="shared" si="20"/>
        <v>14940</v>
      </c>
      <c r="E72" s="18">
        <f t="shared" si="23"/>
        <v>14941</v>
      </c>
      <c r="F72" s="20" t="s">
        <v>795</v>
      </c>
      <c r="G72" s="20" t="s">
        <v>515</v>
      </c>
      <c r="H72" s="20" t="s">
        <v>213</v>
      </c>
      <c r="I72" s="20">
        <v>2</v>
      </c>
      <c r="J72" s="25"/>
    </row>
    <row r="73" spans="1:10">
      <c r="A73" s="30"/>
      <c r="B73" s="18" t="str">
        <f t="shared" si="21"/>
        <v>0x3A5E</v>
      </c>
      <c r="C73" s="18" t="str">
        <f t="shared" si="22"/>
        <v>0x3A60</v>
      </c>
      <c r="D73" s="18">
        <f t="shared" si="20"/>
        <v>14942</v>
      </c>
      <c r="E73" s="18">
        <f t="shared" si="23"/>
        <v>14944</v>
      </c>
      <c r="F73" s="20" t="s">
        <v>796</v>
      </c>
      <c r="G73" s="20" t="s">
        <v>724</v>
      </c>
      <c r="H73" s="20" t="s">
        <v>213</v>
      </c>
      <c r="I73" s="20">
        <v>3</v>
      </c>
      <c r="J73" s="25"/>
    </row>
    <row r="74" spans="1:10">
      <c r="A74" s="30"/>
      <c r="B74" s="18" t="str">
        <f t="shared" si="21"/>
        <v>0x3A61</v>
      </c>
      <c r="C74" s="18" t="str">
        <f t="shared" si="22"/>
        <v>0x3A62</v>
      </c>
      <c r="D74" s="18">
        <f t="shared" si="20"/>
        <v>14945</v>
      </c>
      <c r="E74" s="18">
        <f t="shared" si="23"/>
        <v>14946</v>
      </c>
      <c r="F74" s="20" t="s">
        <v>797</v>
      </c>
      <c r="G74" s="20" t="s">
        <v>515</v>
      </c>
      <c r="H74" s="20" t="s">
        <v>213</v>
      </c>
      <c r="I74" s="20">
        <v>2</v>
      </c>
      <c r="J74" s="25"/>
    </row>
    <row r="75" spans="1:10">
      <c r="A75" s="30"/>
      <c r="B75" s="18" t="str">
        <f t="shared" si="21"/>
        <v>0x3A63</v>
      </c>
      <c r="C75" s="18" t="str">
        <f t="shared" si="22"/>
        <v>0x3A65</v>
      </c>
      <c r="D75" s="18">
        <f t="shared" si="20"/>
        <v>14947</v>
      </c>
      <c r="E75" s="18">
        <f t="shared" si="23"/>
        <v>14949</v>
      </c>
      <c r="F75" s="20" t="s">
        <v>798</v>
      </c>
      <c r="G75" s="20" t="s">
        <v>724</v>
      </c>
      <c r="H75" s="20" t="s">
        <v>213</v>
      </c>
      <c r="I75" s="20">
        <v>3</v>
      </c>
      <c r="J75" s="25"/>
    </row>
    <row r="76" spans="1:10">
      <c r="A76" s="30"/>
      <c r="B76" s="18" t="str">
        <f>"0x"&amp;DEC2HEX(D76,4)</f>
        <v>0x3A66</v>
      </c>
      <c r="C76" s="18" t="str">
        <f>"0x"&amp;DEC2HEX(E76,4)</f>
        <v>0x3BAF</v>
      </c>
      <c r="D76" s="18">
        <f t="shared" si="20"/>
        <v>14950</v>
      </c>
      <c r="E76" s="18">
        <f>D76+I76-1</f>
        <v>15279</v>
      </c>
      <c r="F76" s="20" t="s">
        <v>799</v>
      </c>
      <c r="G76" s="20"/>
      <c r="H76" s="20" t="s">
        <v>213</v>
      </c>
      <c r="I76" s="20">
        <f>SUM(I64:I75)*11</f>
        <v>330</v>
      </c>
      <c r="J76" s="25"/>
    </row>
    <row r="77" spans="1:10">
      <c r="D77" s="18"/>
      <c r="F77" s="25"/>
      <c r="G77" s="25"/>
      <c r="H77" s="25"/>
      <c r="I77" s="25">
        <f>SUM(I3:I76)</f>
        <v>1200</v>
      </c>
      <c r="J77" s="25"/>
    </row>
    <row r="78" spans="1:10">
      <c r="D78" s="18"/>
    </row>
    <row r="79" spans="1:10">
      <c r="D79" s="18"/>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65"/>
  <sheetViews>
    <sheetView zoomScaleNormal="100" workbookViewId="0">
      <pane ySplit="1" topLeftCell="A126" activePane="bottomLeft" state="frozen"/>
      <selection pane="bottomLeft" activeCell="H119" sqref="H119"/>
    </sheetView>
  </sheetViews>
  <sheetFormatPr defaultColWidth="8.625" defaultRowHeight="12.75"/>
  <cols>
    <col min="1" max="1" width="39.25" style="43" customWidth="1"/>
    <col min="2" max="2" width="16" style="40" customWidth="1"/>
    <col min="3" max="3" width="13.375" style="40" customWidth="1"/>
    <col min="4" max="4" width="10.625" style="40" customWidth="1"/>
    <col min="5" max="5" width="8.625" style="40"/>
    <col min="6" max="6" width="51.375" style="40" customWidth="1"/>
    <col min="7" max="7" width="8.125" style="40" customWidth="1"/>
    <col min="8" max="8" width="7.25" style="40" customWidth="1"/>
    <col min="9" max="9" width="15.125" style="40" customWidth="1"/>
    <col min="10" max="10" width="13.125" style="40" customWidth="1"/>
    <col min="11" max="16384" width="8.625" style="40"/>
  </cols>
  <sheetData>
    <row r="1" spans="1:11" s="42" customFormat="1">
      <c r="A1" s="33" t="s">
        <v>12</v>
      </c>
      <c r="B1" s="33" t="s">
        <v>157</v>
      </c>
      <c r="C1" s="33" t="s">
        <v>158</v>
      </c>
      <c r="D1" s="33" t="s">
        <v>159</v>
      </c>
      <c r="E1" s="33" t="s">
        <v>160</v>
      </c>
      <c r="F1" s="33" t="s">
        <v>161</v>
      </c>
      <c r="G1" s="33" t="s">
        <v>162</v>
      </c>
      <c r="H1" s="33" t="s">
        <v>163</v>
      </c>
      <c r="I1" s="33" t="s">
        <v>164</v>
      </c>
      <c r="J1" s="33" t="s">
        <v>165</v>
      </c>
      <c r="K1" s="33" t="s">
        <v>166</v>
      </c>
    </row>
    <row r="2" spans="1:11" ht="25.5">
      <c r="A2" s="46" t="s">
        <v>800</v>
      </c>
      <c r="B2" s="47"/>
      <c r="C2" s="47"/>
      <c r="D2" s="47"/>
      <c r="E2" s="47"/>
      <c r="F2" s="47"/>
      <c r="G2" s="47"/>
      <c r="H2" s="47"/>
      <c r="I2" s="47"/>
      <c r="J2" s="47"/>
      <c r="K2" s="47"/>
    </row>
    <row r="3" spans="1:11">
      <c r="A3" s="47"/>
      <c r="B3" s="10" t="str">
        <f t="shared" ref="B3:B22" si="0">"0x"&amp;DEC2HEX(D3,4)</f>
        <v>0x43A0</v>
      </c>
      <c r="C3" s="10" t="str">
        <f t="shared" ref="C3:C22" si="1">"0x"&amp;DEC2HEX(E3,4)</f>
        <v>0x43A1</v>
      </c>
      <c r="D3" s="20">
        <v>17312</v>
      </c>
      <c r="E3" s="20">
        <f t="shared" ref="E3:E22" si="2">D3+I3-1</f>
        <v>17313</v>
      </c>
      <c r="F3" s="20" t="s">
        <v>801</v>
      </c>
      <c r="G3" s="20" t="s">
        <v>210</v>
      </c>
      <c r="H3" s="20" t="s">
        <v>213</v>
      </c>
      <c r="I3" s="20">
        <v>2</v>
      </c>
      <c r="J3" s="20" t="s">
        <v>802</v>
      </c>
      <c r="K3" s="47"/>
    </row>
    <row r="4" spans="1:11">
      <c r="A4" s="47"/>
      <c r="B4" s="10" t="str">
        <f t="shared" si="0"/>
        <v>0x43A2</v>
      </c>
      <c r="C4" s="10" t="str">
        <f t="shared" si="1"/>
        <v>0x43A3</v>
      </c>
      <c r="D4" s="20">
        <f t="shared" ref="D4:D22" si="3">E3+1</f>
        <v>17314</v>
      </c>
      <c r="E4" s="20">
        <f t="shared" si="2"/>
        <v>17315</v>
      </c>
      <c r="F4" s="20" t="s">
        <v>803</v>
      </c>
      <c r="G4" s="20" t="s">
        <v>210</v>
      </c>
      <c r="H4" s="20" t="s">
        <v>213</v>
      </c>
      <c r="I4" s="20">
        <v>2</v>
      </c>
      <c r="J4" s="20" t="s">
        <v>802</v>
      </c>
      <c r="K4" s="47"/>
    </row>
    <row r="5" spans="1:11">
      <c r="A5" s="47"/>
      <c r="B5" s="10" t="str">
        <f t="shared" si="0"/>
        <v>0x43A4</v>
      </c>
      <c r="C5" s="10" t="str">
        <f t="shared" si="1"/>
        <v>0x43A5</v>
      </c>
      <c r="D5" s="20">
        <f t="shared" si="3"/>
        <v>17316</v>
      </c>
      <c r="E5" s="20">
        <f t="shared" si="2"/>
        <v>17317</v>
      </c>
      <c r="F5" s="20" t="s">
        <v>804</v>
      </c>
      <c r="G5" s="20" t="s">
        <v>210</v>
      </c>
      <c r="H5" s="20" t="s">
        <v>213</v>
      </c>
      <c r="I5" s="20">
        <v>2</v>
      </c>
      <c r="J5" s="20" t="s">
        <v>802</v>
      </c>
      <c r="K5" s="47"/>
    </row>
    <row r="6" spans="1:11">
      <c r="A6" s="47"/>
      <c r="B6" s="10" t="str">
        <f t="shared" si="0"/>
        <v>0x43A6</v>
      </c>
      <c r="C6" s="10" t="str">
        <f t="shared" si="1"/>
        <v>0x43A7</v>
      </c>
      <c r="D6" s="20">
        <f t="shared" si="3"/>
        <v>17318</v>
      </c>
      <c r="E6" s="20">
        <f t="shared" si="2"/>
        <v>17319</v>
      </c>
      <c r="F6" s="20" t="s">
        <v>805</v>
      </c>
      <c r="G6" s="20" t="s">
        <v>210</v>
      </c>
      <c r="H6" s="20" t="s">
        <v>213</v>
      </c>
      <c r="I6" s="20">
        <v>2</v>
      </c>
      <c r="J6" s="20" t="s">
        <v>802</v>
      </c>
      <c r="K6" s="47"/>
    </row>
    <row r="7" spans="1:11">
      <c r="A7" s="47"/>
      <c r="B7" s="10" t="str">
        <f t="shared" si="0"/>
        <v>0x43A8</v>
      </c>
      <c r="C7" s="10" t="str">
        <f t="shared" si="1"/>
        <v>0x43A9</v>
      </c>
      <c r="D7" s="20">
        <f t="shared" si="3"/>
        <v>17320</v>
      </c>
      <c r="E7" s="20">
        <f t="shared" si="2"/>
        <v>17321</v>
      </c>
      <c r="F7" s="20" t="s">
        <v>806</v>
      </c>
      <c r="G7" s="20" t="s">
        <v>210</v>
      </c>
      <c r="H7" s="20" t="s">
        <v>213</v>
      </c>
      <c r="I7" s="20">
        <v>2</v>
      </c>
      <c r="J7" s="20" t="s">
        <v>802</v>
      </c>
      <c r="K7" s="47"/>
    </row>
    <row r="8" spans="1:11">
      <c r="A8" s="47"/>
      <c r="B8" s="10" t="str">
        <f t="shared" si="0"/>
        <v>0x43AA</v>
      </c>
      <c r="C8" s="10" t="str">
        <f t="shared" si="1"/>
        <v>0x43AB</v>
      </c>
      <c r="D8" s="20">
        <f t="shared" si="3"/>
        <v>17322</v>
      </c>
      <c r="E8" s="20">
        <f t="shared" si="2"/>
        <v>17323</v>
      </c>
      <c r="F8" s="20" t="s">
        <v>807</v>
      </c>
      <c r="G8" s="20" t="s">
        <v>210</v>
      </c>
      <c r="H8" s="20" t="s">
        <v>213</v>
      </c>
      <c r="I8" s="20">
        <v>2</v>
      </c>
      <c r="J8" s="20" t="s">
        <v>802</v>
      </c>
      <c r="K8" s="47"/>
    </row>
    <row r="9" spans="1:11">
      <c r="A9" s="47"/>
      <c r="B9" s="10" t="str">
        <f t="shared" si="0"/>
        <v>0x43AC</v>
      </c>
      <c r="C9" s="10" t="str">
        <f t="shared" si="1"/>
        <v>0x43AD</v>
      </c>
      <c r="D9" s="20">
        <f t="shared" si="3"/>
        <v>17324</v>
      </c>
      <c r="E9" s="20">
        <f t="shared" si="2"/>
        <v>17325</v>
      </c>
      <c r="F9" s="20" t="s">
        <v>808</v>
      </c>
      <c r="G9" s="20" t="s">
        <v>210</v>
      </c>
      <c r="H9" s="20" t="s">
        <v>213</v>
      </c>
      <c r="I9" s="20">
        <v>2</v>
      </c>
      <c r="J9" s="20" t="s">
        <v>802</v>
      </c>
      <c r="K9" s="47"/>
    </row>
    <row r="10" spans="1:11">
      <c r="A10" s="47"/>
      <c r="B10" s="10" t="str">
        <f t="shared" si="0"/>
        <v>0x43AE</v>
      </c>
      <c r="C10" s="10" t="str">
        <f t="shared" si="1"/>
        <v>0x43AF</v>
      </c>
      <c r="D10" s="20">
        <f t="shared" si="3"/>
        <v>17326</v>
      </c>
      <c r="E10" s="20">
        <f t="shared" si="2"/>
        <v>17327</v>
      </c>
      <c r="F10" s="20" t="s">
        <v>809</v>
      </c>
      <c r="G10" s="20" t="s">
        <v>210</v>
      </c>
      <c r="H10" s="20" t="s">
        <v>213</v>
      </c>
      <c r="I10" s="20">
        <v>2</v>
      </c>
      <c r="J10" s="20" t="s">
        <v>802</v>
      </c>
      <c r="K10" s="47"/>
    </row>
    <row r="11" spans="1:11">
      <c r="A11" s="47"/>
      <c r="B11" s="10" t="str">
        <f t="shared" si="0"/>
        <v>0x43B0</v>
      </c>
      <c r="C11" s="10" t="str">
        <f t="shared" si="1"/>
        <v>0x43B1</v>
      </c>
      <c r="D11" s="20">
        <f t="shared" si="3"/>
        <v>17328</v>
      </c>
      <c r="E11" s="20">
        <f t="shared" si="2"/>
        <v>17329</v>
      </c>
      <c r="F11" s="20" t="s">
        <v>810</v>
      </c>
      <c r="G11" s="20" t="s">
        <v>210</v>
      </c>
      <c r="H11" s="20" t="s">
        <v>213</v>
      </c>
      <c r="I11" s="20">
        <v>2</v>
      </c>
      <c r="J11" s="20" t="s">
        <v>802</v>
      </c>
      <c r="K11" s="47"/>
    </row>
    <row r="12" spans="1:11">
      <c r="A12" s="47"/>
      <c r="B12" s="10" t="str">
        <f t="shared" si="0"/>
        <v>0x43B2</v>
      </c>
      <c r="C12" s="10" t="str">
        <f t="shared" si="1"/>
        <v>0x43B3</v>
      </c>
      <c r="D12" s="20">
        <f t="shared" si="3"/>
        <v>17330</v>
      </c>
      <c r="E12" s="20">
        <f t="shared" si="2"/>
        <v>17331</v>
      </c>
      <c r="F12" s="20" t="s">
        <v>811</v>
      </c>
      <c r="G12" s="20" t="s">
        <v>210</v>
      </c>
      <c r="H12" s="20" t="s">
        <v>213</v>
      </c>
      <c r="I12" s="20">
        <v>2</v>
      </c>
      <c r="J12" s="20" t="s">
        <v>802</v>
      </c>
      <c r="K12" s="47"/>
    </row>
    <row r="13" spans="1:11">
      <c r="A13" s="47"/>
      <c r="B13" s="10" t="str">
        <f t="shared" si="0"/>
        <v>0x43B4</v>
      </c>
      <c r="C13" s="10" t="str">
        <f t="shared" si="1"/>
        <v>0x43B5</v>
      </c>
      <c r="D13" s="20">
        <f t="shared" si="3"/>
        <v>17332</v>
      </c>
      <c r="E13" s="20">
        <f t="shared" si="2"/>
        <v>17333</v>
      </c>
      <c r="F13" s="20" t="s">
        <v>812</v>
      </c>
      <c r="G13" s="20" t="s">
        <v>210</v>
      </c>
      <c r="H13" s="20" t="s">
        <v>213</v>
      </c>
      <c r="I13" s="20">
        <v>2</v>
      </c>
      <c r="J13" s="20" t="s">
        <v>802</v>
      </c>
      <c r="K13" s="47"/>
    </row>
    <row r="14" spans="1:11">
      <c r="A14" s="47"/>
      <c r="B14" s="10" t="str">
        <f t="shared" si="0"/>
        <v>0x43B6</v>
      </c>
      <c r="C14" s="10" t="str">
        <f t="shared" si="1"/>
        <v>0x43B7</v>
      </c>
      <c r="D14" s="20">
        <f t="shared" si="3"/>
        <v>17334</v>
      </c>
      <c r="E14" s="20">
        <f t="shared" si="2"/>
        <v>17335</v>
      </c>
      <c r="F14" s="20" t="s">
        <v>813</v>
      </c>
      <c r="G14" s="20" t="s">
        <v>210</v>
      </c>
      <c r="H14" s="20" t="s">
        <v>213</v>
      </c>
      <c r="I14" s="20">
        <v>2</v>
      </c>
      <c r="J14" s="20" t="s">
        <v>802</v>
      </c>
      <c r="K14" s="47"/>
    </row>
    <row r="15" spans="1:11">
      <c r="A15" s="47"/>
      <c r="B15" s="10" t="str">
        <f t="shared" si="0"/>
        <v>0x43B8</v>
      </c>
      <c r="C15" s="10" t="str">
        <f t="shared" si="1"/>
        <v>0x43B9</v>
      </c>
      <c r="D15" s="20">
        <f t="shared" si="3"/>
        <v>17336</v>
      </c>
      <c r="E15" s="20">
        <f t="shared" si="2"/>
        <v>17337</v>
      </c>
      <c r="F15" s="20" t="s">
        <v>814</v>
      </c>
      <c r="G15" s="20" t="s">
        <v>210</v>
      </c>
      <c r="H15" s="20" t="s">
        <v>213</v>
      </c>
      <c r="I15" s="20">
        <v>2</v>
      </c>
      <c r="J15" s="20" t="s">
        <v>802</v>
      </c>
      <c r="K15" s="47"/>
    </row>
    <row r="16" spans="1:11">
      <c r="A16" s="47"/>
      <c r="B16" s="10" t="str">
        <f t="shared" si="0"/>
        <v>0x43BA</v>
      </c>
      <c r="C16" s="10" t="str">
        <f t="shared" si="1"/>
        <v>0x43BB</v>
      </c>
      <c r="D16" s="20">
        <f t="shared" si="3"/>
        <v>17338</v>
      </c>
      <c r="E16" s="20">
        <f t="shared" si="2"/>
        <v>17339</v>
      </c>
      <c r="F16" s="20" t="s">
        <v>815</v>
      </c>
      <c r="G16" s="20" t="s">
        <v>210</v>
      </c>
      <c r="H16" s="20" t="s">
        <v>213</v>
      </c>
      <c r="I16" s="20">
        <v>2</v>
      </c>
      <c r="J16" s="20" t="s">
        <v>802</v>
      </c>
      <c r="K16" s="47"/>
    </row>
    <row r="17" spans="1:11">
      <c r="A17" s="47"/>
      <c r="B17" s="10" t="str">
        <f t="shared" si="0"/>
        <v>0x43BC</v>
      </c>
      <c r="C17" s="10" t="str">
        <f t="shared" si="1"/>
        <v>0x43BD</v>
      </c>
      <c r="D17" s="20">
        <f t="shared" si="3"/>
        <v>17340</v>
      </c>
      <c r="E17" s="20">
        <f t="shared" si="2"/>
        <v>17341</v>
      </c>
      <c r="F17" s="20" t="s">
        <v>816</v>
      </c>
      <c r="G17" s="20" t="s">
        <v>210</v>
      </c>
      <c r="H17" s="20" t="s">
        <v>213</v>
      </c>
      <c r="I17" s="20">
        <v>2</v>
      </c>
      <c r="J17" s="20" t="s">
        <v>802</v>
      </c>
      <c r="K17" s="47"/>
    </row>
    <row r="18" spans="1:11">
      <c r="A18" s="47"/>
      <c r="B18" s="10" t="str">
        <f t="shared" si="0"/>
        <v>0x43BE</v>
      </c>
      <c r="C18" s="10" t="str">
        <f t="shared" si="1"/>
        <v>0x43BF</v>
      </c>
      <c r="D18" s="20">
        <f t="shared" si="3"/>
        <v>17342</v>
      </c>
      <c r="E18" s="20">
        <f t="shared" si="2"/>
        <v>17343</v>
      </c>
      <c r="F18" s="20" t="s">
        <v>817</v>
      </c>
      <c r="G18" s="20" t="s">
        <v>210</v>
      </c>
      <c r="H18" s="20" t="s">
        <v>213</v>
      </c>
      <c r="I18" s="20">
        <v>2</v>
      </c>
      <c r="J18" s="20" t="s">
        <v>802</v>
      </c>
      <c r="K18" s="47"/>
    </row>
    <row r="19" spans="1:11">
      <c r="A19" s="47"/>
      <c r="B19" s="10" t="str">
        <f t="shared" si="0"/>
        <v>0x43C0</v>
      </c>
      <c r="C19" s="10" t="str">
        <f t="shared" si="1"/>
        <v>0x43C1</v>
      </c>
      <c r="D19" s="20">
        <f t="shared" si="3"/>
        <v>17344</v>
      </c>
      <c r="E19" s="20">
        <f t="shared" si="2"/>
        <v>17345</v>
      </c>
      <c r="F19" s="20" t="s">
        <v>818</v>
      </c>
      <c r="G19" s="20" t="s">
        <v>210</v>
      </c>
      <c r="H19" s="20" t="s">
        <v>213</v>
      </c>
      <c r="I19" s="20">
        <v>2</v>
      </c>
      <c r="J19" s="20" t="s">
        <v>802</v>
      </c>
      <c r="K19" s="47"/>
    </row>
    <row r="20" spans="1:11">
      <c r="A20" s="47"/>
      <c r="B20" s="10" t="str">
        <f t="shared" si="0"/>
        <v>0x43C2</v>
      </c>
      <c r="C20" s="10" t="str">
        <f t="shared" si="1"/>
        <v>0x43C3</v>
      </c>
      <c r="D20" s="20">
        <f t="shared" si="3"/>
        <v>17346</v>
      </c>
      <c r="E20" s="20">
        <f t="shared" si="2"/>
        <v>17347</v>
      </c>
      <c r="F20" s="20" t="s">
        <v>819</v>
      </c>
      <c r="G20" s="20" t="s">
        <v>210</v>
      </c>
      <c r="H20" s="20" t="s">
        <v>213</v>
      </c>
      <c r="I20" s="20">
        <v>2</v>
      </c>
      <c r="J20" s="20" t="s">
        <v>802</v>
      </c>
      <c r="K20" s="47"/>
    </row>
    <row r="21" spans="1:11">
      <c r="A21" s="47"/>
      <c r="B21" s="10" t="str">
        <f t="shared" si="0"/>
        <v>0x43C4</v>
      </c>
      <c r="C21" s="10" t="str">
        <f t="shared" si="1"/>
        <v>0x43C5</v>
      </c>
      <c r="D21" s="20">
        <f t="shared" si="3"/>
        <v>17348</v>
      </c>
      <c r="E21" s="20">
        <f t="shared" si="2"/>
        <v>17349</v>
      </c>
      <c r="F21" s="20" t="s">
        <v>820</v>
      </c>
      <c r="G21" s="20" t="s">
        <v>210</v>
      </c>
      <c r="H21" s="20" t="s">
        <v>213</v>
      </c>
      <c r="I21" s="20">
        <v>2</v>
      </c>
      <c r="J21" s="20" t="s">
        <v>802</v>
      </c>
      <c r="K21" s="47"/>
    </row>
    <row r="22" spans="1:11">
      <c r="A22" s="47"/>
      <c r="B22" s="10" t="str">
        <f t="shared" si="0"/>
        <v>0x43C6</v>
      </c>
      <c r="C22" s="10" t="str">
        <f t="shared" si="1"/>
        <v>0x43C7</v>
      </c>
      <c r="D22" s="20">
        <f t="shared" si="3"/>
        <v>17350</v>
      </c>
      <c r="E22" s="20">
        <f t="shared" si="2"/>
        <v>17351</v>
      </c>
      <c r="F22" s="20" t="s">
        <v>821</v>
      </c>
      <c r="G22" s="20" t="s">
        <v>210</v>
      </c>
      <c r="H22" s="20" t="s">
        <v>213</v>
      </c>
      <c r="I22" s="20">
        <v>2</v>
      </c>
      <c r="J22" s="20" t="s">
        <v>802</v>
      </c>
      <c r="K22" s="47"/>
    </row>
    <row r="23" spans="1:11" ht="33" customHeight="1">
      <c r="A23" s="46" t="s">
        <v>822</v>
      </c>
      <c r="B23" s="10"/>
      <c r="C23" s="10"/>
      <c r="D23" s="20"/>
      <c r="E23" s="20"/>
      <c r="F23" s="47" t="s">
        <v>823</v>
      </c>
      <c r="G23" s="47"/>
      <c r="H23" s="20"/>
      <c r="I23" s="47"/>
      <c r="J23" s="47"/>
      <c r="K23" s="47"/>
    </row>
    <row r="24" spans="1:11">
      <c r="A24" s="47"/>
      <c r="B24" s="10" t="str">
        <f t="shared" ref="B24:C29" si="4">"0x"&amp;DEC2HEX(D24,4)</f>
        <v>0x43C8</v>
      </c>
      <c r="C24" s="10" t="str">
        <f t="shared" si="4"/>
        <v>0x43C9</v>
      </c>
      <c r="D24" s="20">
        <f>E22+1</f>
        <v>17352</v>
      </c>
      <c r="E24" s="20">
        <f t="shared" ref="E24:E29" si="5">D24+I24-1</f>
        <v>17353</v>
      </c>
      <c r="F24" s="20" t="s">
        <v>824</v>
      </c>
      <c r="G24" s="20" t="s">
        <v>210</v>
      </c>
      <c r="H24" s="20" t="s">
        <v>213</v>
      </c>
      <c r="I24" s="20">
        <v>2</v>
      </c>
      <c r="J24" s="20" t="s">
        <v>802</v>
      </c>
      <c r="K24" s="20"/>
    </row>
    <row r="25" spans="1:11">
      <c r="A25" s="47"/>
      <c r="B25" s="10" t="str">
        <f t="shared" si="4"/>
        <v>0x43CA</v>
      </c>
      <c r="C25" s="10" t="str">
        <f t="shared" si="4"/>
        <v>0x43CB</v>
      </c>
      <c r="D25" s="20">
        <f>E24+1</f>
        <v>17354</v>
      </c>
      <c r="E25" s="20">
        <f t="shared" si="5"/>
        <v>17355</v>
      </c>
      <c r="F25" s="20" t="s">
        <v>825</v>
      </c>
      <c r="G25" s="20" t="s">
        <v>210</v>
      </c>
      <c r="H25" s="20" t="s">
        <v>213</v>
      </c>
      <c r="I25" s="20">
        <v>2</v>
      </c>
      <c r="J25" s="20" t="s">
        <v>802</v>
      </c>
      <c r="K25" s="20"/>
    </row>
    <row r="26" spans="1:11">
      <c r="A26" s="47"/>
      <c r="B26" s="10" t="str">
        <f t="shared" si="4"/>
        <v>0x43CC</v>
      </c>
      <c r="C26" s="10" t="str">
        <f t="shared" si="4"/>
        <v>0x43CD</v>
      </c>
      <c r="D26" s="20">
        <f>E25+1</f>
        <v>17356</v>
      </c>
      <c r="E26" s="20">
        <f t="shared" si="5"/>
        <v>17357</v>
      </c>
      <c r="F26" s="20" t="s">
        <v>826</v>
      </c>
      <c r="G26" s="20" t="s">
        <v>210</v>
      </c>
      <c r="H26" s="20" t="s">
        <v>213</v>
      </c>
      <c r="I26" s="20">
        <v>2</v>
      </c>
      <c r="J26" s="20" t="s">
        <v>802</v>
      </c>
      <c r="K26" s="20"/>
    </row>
    <row r="27" spans="1:11">
      <c r="A27" s="47"/>
      <c r="B27" s="10" t="str">
        <f t="shared" si="4"/>
        <v>0x43CE</v>
      </c>
      <c r="C27" s="10" t="str">
        <f t="shared" si="4"/>
        <v>0x43CF</v>
      </c>
      <c r="D27" s="20">
        <f>E26+1</f>
        <v>17358</v>
      </c>
      <c r="E27" s="20">
        <f t="shared" si="5"/>
        <v>17359</v>
      </c>
      <c r="F27" s="20" t="s">
        <v>827</v>
      </c>
      <c r="G27" s="20" t="s">
        <v>210</v>
      </c>
      <c r="H27" s="20" t="s">
        <v>213</v>
      </c>
      <c r="I27" s="20">
        <v>2</v>
      </c>
      <c r="J27" s="20" t="s">
        <v>802</v>
      </c>
      <c r="K27" s="20"/>
    </row>
    <row r="28" spans="1:11">
      <c r="A28" s="47"/>
      <c r="B28" s="10" t="str">
        <f t="shared" si="4"/>
        <v>0x43D0</v>
      </c>
      <c r="C28" s="10" t="str">
        <f t="shared" si="4"/>
        <v>0x43D1</v>
      </c>
      <c r="D28" s="20">
        <f>E27+1</f>
        <v>17360</v>
      </c>
      <c r="E28" s="20">
        <f t="shared" si="5"/>
        <v>17361</v>
      </c>
      <c r="F28" s="20" t="s">
        <v>828</v>
      </c>
      <c r="G28" s="20" t="s">
        <v>210</v>
      </c>
      <c r="H28" s="20" t="s">
        <v>213</v>
      </c>
      <c r="I28" s="20">
        <v>2</v>
      </c>
      <c r="J28" s="20" t="s">
        <v>802</v>
      </c>
      <c r="K28" s="20"/>
    </row>
    <row r="29" spans="1:11">
      <c r="A29" s="47"/>
      <c r="B29" s="10" t="str">
        <f t="shared" si="4"/>
        <v>0x43D2</v>
      </c>
      <c r="C29" s="10" t="str">
        <f t="shared" si="4"/>
        <v>0x44B7</v>
      </c>
      <c r="D29" s="20">
        <f>E28+1</f>
        <v>17362</v>
      </c>
      <c r="E29" s="20">
        <f t="shared" si="5"/>
        <v>17591</v>
      </c>
      <c r="F29" s="20" t="s">
        <v>829</v>
      </c>
      <c r="G29" s="20" t="s">
        <v>210</v>
      </c>
      <c r="H29" s="20" t="s">
        <v>213</v>
      </c>
      <c r="I29" s="20">
        <v>230</v>
      </c>
      <c r="J29" s="20" t="s">
        <v>802</v>
      </c>
      <c r="K29" s="20"/>
    </row>
    <row r="30" spans="1:11" ht="25.5">
      <c r="A30" s="46" t="s">
        <v>830</v>
      </c>
      <c r="B30" s="10"/>
      <c r="C30" s="10"/>
      <c r="D30" s="20"/>
      <c r="E30" s="20"/>
      <c r="F30" s="20"/>
      <c r="G30" s="20"/>
      <c r="H30" s="20"/>
      <c r="I30" s="20"/>
      <c r="J30" s="20"/>
      <c r="K30" s="20"/>
    </row>
    <row r="31" spans="1:11">
      <c r="A31" s="47"/>
      <c r="B31" s="10" t="str">
        <f t="shared" ref="B31:C36" si="6">"0x"&amp;DEC2HEX(D31,4)</f>
        <v>0x44B8</v>
      </c>
      <c r="C31" s="10" t="str">
        <f t="shared" si="6"/>
        <v>0x44B9</v>
      </c>
      <c r="D31" s="20">
        <f>E29+1</f>
        <v>17592</v>
      </c>
      <c r="E31" s="20">
        <f t="shared" ref="E31:E36" si="7">D31+I31-1</f>
        <v>17593</v>
      </c>
      <c r="F31" s="20" t="s">
        <v>831</v>
      </c>
      <c r="G31" s="20" t="s">
        <v>210</v>
      </c>
      <c r="H31" s="20" t="s">
        <v>213</v>
      </c>
      <c r="I31" s="20">
        <v>2</v>
      </c>
      <c r="J31" s="20" t="s">
        <v>802</v>
      </c>
      <c r="K31" s="20"/>
    </row>
    <row r="32" spans="1:11">
      <c r="A32" s="47"/>
      <c r="B32" s="10" t="str">
        <f t="shared" si="6"/>
        <v>0x44BA</v>
      </c>
      <c r="C32" s="10" t="str">
        <f t="shared" si="6"/>
        <v>0x44BB</v>
      </c>
      <c r="D32" s="20">
        <f>E31+1</f>
        <v>17594</v>
      </c>
      <c r="E32" s="20">
        <f t="shared" si="7"/>
        <v>17595</v>
      </c>
      <c r="F32" s="20" t="s">
        <v>832</v>
      </c>
      <c r="G32" s="20" t="s">
        <v>210</v>
      </c>
      <c r="H32" s="20" t="s">
        <v>213</v>
      </c>
      <c r="I32" s="20">
        <v>2</v>
      </c>
      <c r="J32" s="20" t="s">
        <v>802</v>
      </c>
      <c r="K32" s="20"/>
    </row>
    <row r="33" spans="1:11">
      <c r="A33" s="47"/>
      <c r="B33" s="10" t="str">
        <f t="shared" si="6"/>
        <v>0x44BC</v>
      </c>
      <c r="C33" s="10" t="str">
        <f t="shared" si="6"/>
        <v>0x44BD</v>
      </c>
      <c r="D33" s="20">
        <f>E32+1</f>
        <v>17596</v>
      </c>
      <c r="E33" s="20">
        <f t="shared" si="7"/>
        <v>17597</v>
      </c>
      <c r="F33" s="20" t="s">
        <v>833</v>
      </c>
      <c r="G33" s="20" t="s">
        <v>210</v>
      </c>
      <c r="H33" s="20" t="s">
        <v>213</v>
      </c>
      <c r="I33" s="20">
        <v>2</v>
      </c>
      <c r="J33" s="20" t="s">
        <v>802</v>
      </c>
      <c r="K33" s="20"/>
    </row>
    <row r="34" spans="1:11">
      <c r="A34" s="47"/>
      <c r="B34" s="10" t="str">
        <f t="shared" si="6"/>
        <v>0x44BE</v>
      </c>
      <c r="C34" s="10" t="str">
        <f t="shared" si="6"/>
        <v>0x44BF</v>
      </c>
      <c r="D34" s="20">
        <f>E33+1</f>
        <v>17598</v>
      </c>
      <c r="E34" s="20">
        <f t="shared" si="7"/>
        <v>17599</v>
      </c>
      <c r="F34" s="20" t="s">
        <v>834</v>
      </c>
      <c r="G34" s="20" t="s">
        <v>210</v>
      </c>
      <c r="H34" s="20" t="s">
        <v>213</v>
      </c>
      <c r="I34" s="20">
        <v>2</v>
      </c>
      <c r="J34" s="20" t="s">
        <v>802</v>
      </c>
      <c r="K34" s="20"/>
    </row>
    <row r="35" spans="1:11">
      <c r="A35" s="47"/>
      <c r="B35" s="10" t="str">
        <f t="shared" si="6"/>
        <v>0x44C0</v>
      </c>
      <c r="C35" s="10" t="str">
        <f t="shared" si="6"/>
        <v>0x44C1</v>
      </c>
      <c r="D35" s="20">
        <f>E34+1</f>
        <v>17600</v>
      </c>
      <c r="E35" s="20">
        <f t="shared" si="7"/>
        <v>17601</v>
      </c>
      <c r="F35" s="20" t="s">
        <v>835</v>
      </c>
      <c r="G35" s="20" t="s">
        <v>210</v>
      </c>
      <c r="H35" s="20" t="s">
        <v>213</v>
      </c>
      <c r="I35" s="20">
        <v>2</v>
      </c>
      <c r="J35" s="20" t="s">
        <v>802</v>
      </c>
      <c r="K35" s="20"/>
    </row>
    <row r="36" spans="1:11">
      <c r="A36" s="47"/>
      <c r="B36" s="10" t="str">
        <f t="shared" si="6"/>
        <v>0x44C2</v>
      </c>
      <c r="C36" s="10" t="str">
        <f t="shared" si="6"/>
        <v>0x452F</v>
      </c>
      <c r="D36" s="20">
        <f>E35+1</f>
        <v>17602</v>
      </c>
      <c r="E36" s="20">
        <f t="shared" si="7"/>
        <v>17711</v>
      </c>
      <c r="F36" s="20" t="s">
        <v>836</v>
      </c>
      <c r="G36" s="20" t="s">
        <v>210</v>
      </c>
      <c r="H36" s="20" t="s">
        <v>213</v>
      </c>
      <c r="I36" s="20">
        <v>110</v>
      </c>
      <c r="J36" s="20" t="s">
        <v>802</v>
      </c>
      <c r="K36" s="20"/>
    </row>
    <row r="37" spans="1:11" ht="25.5">
      <c r="A37" s="46" t="s">
        <v>837</v>
      </c>
      <c r="B37" s="10"/>
      <c r="C37" s="10"/>
      <c r="D37" s="20"/>
      <c r="E37" s="20"/>
      <c r="F37" s="20"/>
      <c r="G37" s="20"/>
      <c r="H37" s="20"/>
      <c r="I37" s="20"/>
      <c r="J37" s="20"/>
      <c r="K37" s="20"/>
    </row>
    <row r="38" spans="1:11">
      <c r="A38" s="47"/>
      <c r="B38" s="10" t="str">
        <f t="shared" ref="B38:B57" si="8">"0x"&amp;DEC2HEX(D38,4)</f>
        <v>0x4530</v>
      </c>
      <c r="C38" s="10" t="str">
        <f t="shared" ref="C38:C57" si="9">"0x"&amp;DEC2HEX(E38,4)</f>
        <v>0x4531</v>
      </c>
      <c r="D38" s="20">
        <f>E36+1</f>
        <v>17712</v>
      </c>
      <c r="E38" s="20">
        <f t="shared" ref="E38:E57" si="10">D38+I38-1</f>
        <v>17713</v>
      </c>
      <c r="F38" s="20" t="s">
        <v>801</v>
      </c>
      <c r="G38" s="20" t="s">
        <v>210</v>
      </c>
      <c r="H38" s="20" t="s">
        <v>213</v>
      </c>
      <c r="I38" s="20">
        <v>2</v>
      </c>
      <c r="J38" s="20" t="s">
        <v>802</v>
      </c>
      <c r="K38" s="20"/>
    </row>
    <row r="39" spans="1:11">
      <c r="A39" s="47"/>
      <c r="B39" s="10" t="str">
        <f t="shared" si="8"/>
        <v>0x4532</v>
      </c>
      <c r="C39" s="10" t="str">
        <f t="shared" si="9"/>
        <v>0x4533</v>
      </c>
      <c r="D39" s="20">
        <f t="shared" ref="D39:D57" si="11">E38+1</f>
        <v>17714</v>
      </c>
      <c r="E39" s="20">
        <f t="shared" si="10"/>
        <v>17715</v>
      </c>
      <c r="F39" s="20" t="s">
        <v>803</v>
      </c>
      <c r="G39" s="20" t="s">
        <v>210</v>
      </c>
      <c r="H39" s="20" t="s">
        <v>213</v>
      </c>
      <c r="I39" s="20">
        <v>2</v>
      </c>
      <c r="J39" s="20" t="s">
        <v>802</v>
      </c>
      <c r="K39" s="20"/>
    </row>
    <row r="40" spans="1:11">
      <c r="A40" s="47"/>
      <c r="B40" s="10" t="str">
        <f t="shared" si="8"/>
        <v>0x4534</v>
      </c>
      <c r="C40" s="10" t="str">
        <f t="shared" si="9"/>
        <v>0x4535</v>
      </c>
      <c r="D40" s="20">
        <f t="shared" si="11"/>
        <v>17716</v>
      </c>
      <c r="E40" s="20">
        <f t="shared" si="10"/>
        <v>17717</v>
      </c>
      <c r="F40" s="20" t="s">
        <v>804</v>
      </c>
      <c r="G40" s="20" t="s">
        <v>210</v>
      </c>
      <c r="H40" s="20" t="s">
        <v>213</v>
      </c>
      <c r="I40" s="20">
        <v>2</v>
      </c>
      <c r="J40" s="20" t="s">
        <v>802</v>
      </c>
      <c r="K40" s="20"/>
    </row>
    <row r="41" spans="1:11">
      <c r="A41" s="47"/>
      <c r="B41" s="10" t="str">
        <f t="shared" si="8"/>
        <v>0x4536</v>
      </c>
      <c r="C41" s="10" t="str">
        <f t="shared" si="9"/>
        <v>0x4537</v>
      </c>
      <c r="D41" s="20">
        <f t="shared" si="11"/>
        <v>17718</v>
      </c>
      <c r="E41" s="20">
        <f t="shared" si="10"/>
        <v>17719</v>
      </c>
      <c r="F41" s="20" t="s">
        <v>805</v>
      </c>
      <c r="G41" s="20" t="s">
        <v>210</v>
      </c>
      <c r="H41" s="20" t="s">
        <v>213</v>
      </c>
      <c r="I41" s="20">
        <v>2</v>
      </c>
      <c r="J41" s="20" t="s">
        <v>802</v>
      </c>
      <c r="K41" s="20"/>
    </row>
    <row r="42" spans="1:11">
      <c r="A42" s="47"/>
      <c r="B42" s="10" t="str">
        <f t="shared" si="8"/>
        <v>0x4538</v>
      </c>
      <c r="C42" s="10" t="str">
        <f t="shared" si="9"/>
        <v>0x4539</v>
      </c>
      <c r="D42" s="20">
        <f t="shared" si="11"/>
        <v>17720</v>
      </c>
      <c r="E42" s="20">
        <f t="shared" si="10"/>
        <v>17721</v>
      </c>
      <c r="F42" s="20" t="s">
        <v>806</v>
      </c>
      <c r="G42" s="20" t="s">
        <v>210</v>
      </c>
      <c r="H42" s="20" t="s">
        <v>213</v>
      </c>
      <c r="I42" s="20">
        <v>2</v>
      </c>
      <c r="J42" s="20" t="s">
        <v>802</v>
      </c>
      <c r="K42" s="20"/>
    </row>
    <row r="43" spans="1:11">
      <c r="A43" s="47"/>
      <c r="B43" s="10" t="str">
        <f t="shared" si="8"/>
        <v>0x453A</v>
      </c>
      <c r="C43" s="10" t="str">
        <f t="shared" si="9"/>
        <v>0x453B</v>
      </c>
      <c r="D43" s="20">
        <f t="shared" si="11"/>
        <v>17722</v>
      </c>
      <c r="E43" s="20">
        <f t="shared" si="10"/>
        <v>17723</v>
      </c>
      <c r="F43" s="20" t="s">
        <v>807</v>
      </c>
      <c r="G43" s="20" t="s">
        <v>210</v>
      </c>
      <c r="H43" s="20" t="s">
        <v>213</v>
      </c>
      <c r="I43" s="20">
        <v>2</v>
      </c>
      <c r="J43" s="20" t="s">
        <v>802</v>
      </c>
      <c r="K43" s="20"/>
    </row>
    <row r="44" spans="1:11">
      <c r="A44" s="47"/>
      <c r="B44" s="10" t="str">
        <f t="shared" si="8"/>
        <v>0x453C</v>
      </c>
      <c r="C44" s="10" t="str">
        <f t="shared" si="9"/>
        <v>0x453D</v>
      </c>
      <c r="D44" s="20">
        <f t="shared" si="11"/>
        <v>17724</v>
      </c>
      <c r="E44" s="20">
        <f t="shared" si="10"/>
        <v>17725</v>
      </c>
      <c r="F44" s="20" t="s">
        <v>838</v>
      </c>
      <c r="G44" s="20" t="s">
        <v>210</v>
      </c>
      <c r="H44" s="20" t="s">
        <v>213</v>
      </c>
      <c r="I44" s="20">
        <v>2</v>
      </c>
      <c r="J44" s="20" t="s">
        <v>802</v>
      </c>
      <c r="K44" s="20"/>
    </row>
    <row r="45" spans="1:11">
      <c r="A45" s="47"/>
      <c r="B45" s="10" t="str">
        <f t="shared" si="8"/>
        <v>0x453E</v>
      </c>
      <c r="C45" s="10" t="str">
        <f t="shared" si="9"/>
        <v>0x453F</v>
      </c>
      <c r="D45" s="20">
        <f t="shared" si="11"/>
        <v>17726</v>
      </c>
      <c r="E45" s="20">
        <f t="shared" si="10"/>
        <v>17727</v>
      </c>
      <c r="F45" s="20" t="s">
        <v>839</v>
      </c>
      <c r="G45" s="20" t="s">
        <v>210</v>
      </c>
      <c r="H45" s="20" t="s">
        <v>213</v>
      </c>
      <c r="I45" s="20">
        <v>2</v>
      </c>
      <c r="J45" s="20" t="s">
        <v>802</v>
      </c>
      <c r="K45" s="20"/>
    </row>
    <row r="46" spans="1:11">
      <c r="A46" s="47"/>
      <c r="B46" s="10" t="str">
        <f t="shared" si="8"/>
        <v>0x4540</v>
      </c>
      <c r="C46" s="10" t="str">
        <f t="shared" si="9"/>
        <v>0x4541</v>
      </c>
      <c r="D46" s="20">
        <f t="shared" si="11"/>
        <v>17728</v>
      </c>
      <c r="E46" s="20">
        <f t="shared" si="10"/>
        <v>17729</v>
      </c>
      <c r="F46" s="20" t="s">
        <v>840</v>
      </c>
      <c r="G46" s="20" t="s">
        <v>210</v>
      </c>
      <c r="H46" s="20" t="s">
        <v>213</v>
      </c>
      <c r="I46" s="20">
        <v>2</v>
      </c>
      <c r="J46" s="20" t="s">
        <v>802</v>
      </c>
      <c r="K46" s="20"/>
    </row>
    <row r="47" spans="1:11">
      <c r="A47" s="47"/>
      <c r="B47" s="10" t="str">
        <f t="shared" si="8"/>
        <v>0x4542</v>
      </c>
      <c r="C47" s="10" t="str">
        <f t="shared" si="9"/>
        <v>0x4543</v>
      </c>
      <c r="D47" s="20">
        <f t="shared" si="11"/>
        <v>17730</v>
      </c>
      <c r="E47" s="20">
        <f t="shared" si="10"/>
        <v>17731</v>
      </c>
      <c r="F47" s="20" t="s">
        <v>841</v>
      </c>
      <c r="G47" s="20" t="s">
        <v>210</v>
      </c>
      <c r="H47" s="20" t="s">
        <v>213</v>
      </c>
      <c r="I47" s="20">
        <v>2</v>
      </c>
      <c r="J47" s="20" t="s">
        <v>802</v>
      </c>
      <c r="K47" s="20"/>
    </row>
    <row r="48" spans="1:11">
      <c r="A48" s="47"/>
      <c r="B48" s="10" t="str">
        <f t="shared" si="8"/>
        <v>0x4544</v>
      </c>
      <c r="C48" s="10" t="str">
        <f t="shared" si="9"/>
        <v>0x4545</v>
      </c>
      <c r="D48" s="20">
        <f t="shared" si="11"/>
        <v>17732</v>
      </c>
      <c r="E48" s="20">
        <f t="shared" si="10"/>
        <v>17733</v>
      </c>
      <c r="F48" s="20" t="s">
        <v>842</v>
      </c>
      <c r="G48" s="20" t="s">
        <v>210</v>
      </c>
      <c r="H48" s="20" t="s">
        <v>213</v>
      </c>
      <c r="I48" s="20">
        <v>2</v>
      </c>
      <c r="J48" s="20" t="s">
        <v>802</v>
      </c>
      <c r="K48" s="20"/>
    </row>
    <row r="49" spans="1:11">
      <c r="A49" s="47"/>
      <c r="B49" s="10" t="str">
        <f t="shared" si="8"/>
        <v>0x4546</v>
      </c>
      <c r="C49" s="10" t="str">
        <f t="shared" si="9"/>
        <v>0x4547</v>
      </c>
      <c r="D49" s="20">
        <f t="shared" si="11"/>
        <v>17734</v>
      </c>
      <c r="E49" s="20">
        <f t="shared" si="10"/>
        <v>17735</v>
      </c>
      <c r="F49" s="20" t="s">
        <v>813</v>
      </c>
      <c r="G49" s="20" t="s">
        <v>210</v>
      </c>
      <c r="H49" s="20" t="s">
        <v>213</v>
      </c>
      <c r="I49" s="20">
        <v>2</v>
      </c>
      <c r="J49" s="20" t="s">
        <v>802</v>
      </c>
      <c r="K49" s="20"/>
    </row>
    <row r="50" spans="1:11">
      <c r="A50" s="47"/>
      <c r="B50" s="10" t="str">
        <f t="shared" si="8"/>
        <v>0x4548</v>
      </c>
      <c r="C50" s="10" t="str">
        <f t="shared" si="9"/>
        <v>0x4549</v>
      </c>
      <c r="D50" s="20">
        <f t="shared" si="11"/>
        <v>17736</v>
      </c>
      <c r="E50" s="20">
        <f t="shared" si="10"/>
        <v>17737</v>
      </c>
      <c r="F50" s="20" t="s">
        <v>814</v>
      </c>
      <c r="G50" s="20" t="s">
        <v>210</v>
      </c>
      <c r="H50" s="20" t="s">
        <v>213</v>
      </c>
      <c r="I50" s="20">
        <v>2</v>
      </c>
      <c r="J50" s="20" t="s">
        <v>802</v>
      </c>
      <c r="K50" s="20"/>
    </row>
    <row r="51" spans="1:11">
      <c r="A51" s="47"/>
      <c r="B51" s="10" t="str">
        <f t="shared" si="8"/>
        <v>0x454A</v>
      </c>
      <c r="C51" s="10" t="str">
        <f t="shared" si="9"/>
        <v>0x454B</v>
      </c>
      <c r="D51" s="20">
        <f t="shared" si="11"/>
        <v>17738</v>
      </c>
      <c r="E51" s="20">
        <f t="shared" si="10"/>
        <v>17739</v>
      </c>
      <c r="F51" s="20" t="s">
        <v>815</v>
      </c>
      <c r="G51" s="20" t="s">
        <v>210</v>
      </c>
      <c r="H51" s="20" t="s">
        <v>213</v>
      </c>
      <c r="I51" s="20">
        <v>2</v>
      </c>
      <c r="J51" s="20" t="s">
        <v>802</v>
      </c>
      <c r="K51" s="20"/>
    </row>
    <row r="52" spans="1:11">
      <c r="A52" s="47"/>
      <c r="B52" s="10" t="str">
        <f t="shared" si="8"/>
        <v>0x454C</v>
      </c>
      <c r="C52" s="10" t="str">
        <f t="shared" si="9"/>
        <v>0x454D</v>
      </c>
      <c r="D52" s="20">
        <f t="shared" si="11"/>
        <v>17740</v>
      </c>
      <c r="E52" s="20">
        <f t="shared" si="10"/>
        <v>17741</v>
      </c>
      <c r="F52" s="20" t="s">
        <v>816</v>
      </c>
      <c r="G52" s="20" t="s">
        <v>210</v>
      </c>
      <c r="H52" s="20" t="s">
        <v>213</v>
      </c>
      <c r="I52" s="20">
        <v>2</v>
      </c>
      <c r="J52" s="20" t="s">
        <v>802</v>
      </c>
      <c r="K52" s="20"/>
    </row>
    <row r="53" spans="1:11">
      <c r="A53" s="47"/>
      <c r="B53" s="10" t="str">
        <f t="shared" si="8"/>
        <v>0x454E</v>
      </c>
      <c r="C53" s="10" t="str">
        <f t="shared" si="9"/>
        <v>0x454F</v>
      </c>
      <c r="D53" s="20">
        <f t="shared" si="11"/>
        <v>17742</v>
      </c>
      <c r="E53" s="20">
        <f t="shared" si="10"/>
        <v>17743</v>
      </c>
      <c r="F53" s="20" t="s">
        <v>817</v>
      </c>
      <c r="G53" s="20" t="s">
        <v>210</v>
      </c>
      <c r="H53" s="20" t="s">
        <v>213</v>
      </c>
      <c r="I53" s="20">
        <v>2</v>
      </c>
      <c r="J53" s="20" t="s">
        <v>802</v>
      </c>
      <c r="K53" s="20"/>
    </row>
    <row r="54" spans="1:11">
      <c r="A54" s="47"/>
      <c r="B54" s="10" t="str">
        <f t="shared" si="8"/>
        <v>0x4550</v>
      </c>
      <c r="C54" s="10" t="str">
        <f t="shared" si="9"/>
        <v>0x4551</v>
      </c>
      <c r="D54" s="20">
        <f t="shared" si="11"/>
        <v>17744</v>
      </c>
      <c r="E54" s="20">
        <f t="shared" si="10"/>
        <v>17745</v>
      </c>
      <c r="F54" s="20" t="s">
        <v>818</v>
      </c>
      <c r="G54" s="20" t="s">
        <v>210</v>
      </c>
      <c r="H54" s="20" t="s">
        <v>213</v>
      </c>
      <c r="I54" s="20">
        <v>2</v>
      </c>
      <c r="J54" s="20" t="s">
        <v>802</v>
      </c>
      <c r="K54" s="20"/>
    </row>
    <row r="55" spans="1:11">
      <c r="A55" s="47"/>
      <c r="B55" s="10" t="str">
        <f t="shared" si="8"/>
        <v>0x4552</v>
      </c>
      <c r="C55" s="10" t="str">
        <f t="shared" si="9"/>
        <v>0x4553</v>
      </c>
      <c r="D55" s="20">
        <f t="shared" si="11"/>
        <v>17746</v>
      </c>
      <c r="E55" s="20">
        <f t="shared" si="10"/>
        <v>17747</v>
      </c>
      <c r="F55" s="20" t="s">
        <v>819</v>
      </c>
      <c r="G55" s="20" t="s">
        <v>210</v>
      </c>
      <c r="H55" s="20" t="s">
        <v>213</v>
      </c>
      <c r="I55" s="20">
        <v>2</v>
      </c>
      <c r="J55" s="20" t="s">
        <v>802</v>
      </c>
      <c r="K55" s="20"/>
    </row>
    <row r="56" spans="1:11">
      <c r="A56" s="47"/>
      <c r="B56" s="10" t="str">
        <f t="shared" si="8"/>
        <v>0x4554</v>
      </c>
      <c r="C56" s="10" t="str">
        <f t="shared" si="9"/>
        <v>0x4555</v>
      </c>
      <c r="D56" s="20">
        <f t="shared" si="11"/>
        <v>17748</v>
      </c>
      <c r="E56" s="20">
        <f t="shared" si="10"/>
        <v>17749</v>
      </c>
      <c r="F56" s="20" t="s">
        <v>820</v>
      </c>
      <c r="G56" s="20" t="s">
        <v>210</v>
      </c>
      <c r="H56" s="20" t="s">
        <v>213</v>
      </c>
      <c r="I56" s="20">
        <v>2</v>
      </c>
      <c r="J56" s="20" t="s">
        <v>802</v>
      </c>
      <c r="K56" s="20"/>
    </row>
    <row r="57" spans="1:11">
      <c r="A57" s="47"/>
      <c r="B57" s="10" t="str">
        <f t="shared" si="8"/>
        <v>0x4556</v>
      </c>
      <c r="C57" s="10" t="str">
        <f t="shared" si="9"/>
        <v>0x4557</v>
      </c>
      <c r="D57" s="20">
        <f t="shared" si="11"/>
        <v>17750</v>
      </c>
      <c r="E57" s="20">
        <f t="shared" si="10"/>
        <v>17751</v>
      </c>
      <c r="F57" s="20" t="s">
        <v>821</v>
      </c>
      <c r="G57" s="20" t="s">
        <v>210</v>
      </c>
      <c r="H57" s="20" t="s">
        <v>213</v>
      </c>
      <c r="I57" s="20">
        <v>2</v>
      </c>
      <c r="J57" s="20" t="s">
        <v>802</v>
      </c>
      <c r="K57" s="20"/>
    </row>
    <row r="58" spans="1:11" ht="25.5">
      <c r="A58" s="46" t="s">
        <v>843</v>
      </c>
      <c r="B58" s="10"/>
      <c r="C58" s="10"/>
      <c r="D58" s="20"/>
      <c r="E58" s="20"/>
      <c r="F58" s="47"/>
      <c r="G58" s="47"/>
      <c r="H58" s="20"/>
      <c r="I58" s="47"/>
      <c r="J58" s="47"/>
      <c r="K58" s="20"/>
    </row>
    <row r="59" spans="1:11">
      <c r="A59" s="47"/>
      <c r="B59" s="10" t="str">
        <f t="shared" ref="B59:C64" si="12">"0x"&amp;DEC2HEX(D59,4)</f>
        <v>0x4558</v>
      </c>
      <c r="C59" s="10" t="str">
        <f t="shared" si="12"/>
        <v>0x4559</v>
      </c>
      <c r="D59" s="20">
        <f>E57+1</f>
        <v>17752</v>
      </c>
      <c r="E59" s="20">
        <f t="shared" ref="E59:E64" si="13">D59+I59-1</f>
        <v>17753</v>
      </c>
      <c r="F59" s="20" t="s">
        <v>824</v>
      </c>
      <c r="G59" s="20" t="s">
        <v>210</v>
      </c>
      <c r="H59" s="20" t="s">
        <v>213</v>
      </c>
      <c r="I59" s="20">
        <v>2</v>
      </c>
      <c r="J59" s="20" t="s">
        <v>802</v>
      </c>
      <c r="K59" s="20"/>
    </row>
    <row r="60" spans="1:11">
      <c r="A60" s="47"/>
      <c r="B60" s="10" t="str">
        <f t="shared" si="12"/>
        <v>0x455A</v>
      </c>
      <c r="C60" s="10" t="str">
        <f t="shared" si="12"/>
        <v>0x455B</v>
      </c>
      <c r="D60" s="20">
        <f>E59+1</f>
        <v>17754</v>
      </c>
      <c r="E60" s="20">
        <f t="shared" si="13"/>
        <v>17755</v>
      </c>
      <c r="F60" s="20" t="s">
        <v>825</v>
      </c>
      <c r="G60" s="20" t="s">
        <v>210</v>
      </c>
      <c r="H60" s="20" t="s">
        <v>213</v>
      </c>
      <c r="I60" s="20">
        <v>2</v>
      </c>
      <c r="J60" s="20" t="s">
        <v>802</v>
      </c>
      <c r="K60" s="20"/>
    </row>
    <row r="61" spans="1:11">
      <c r="A61" s="47"/>
      <c r="B61" s="10" t="str">
        <f t="shared" si="12"/>
        <v>0x455C</v>
      </c>
      <c r="C61" s="10" t="str">
        <f t="shared" si="12"/>
        <v>0x455D</v>
      </c>
      <c r="D61" s="20">
        <f>E60+1</f>
        <v>17756</v>
      </c>
      <c r="E61" s="20">
        <f t="shared" si="13"/>
        <v>17757</v>
      </c>
      <c r="F61" s="20" t="s">
        <v>826</v>
      </c>
      <c r="G61" s="20" t="s">
        <v>210</v>
      </c>
      <c r="H61" s="20" t="s">
        <v>213</v>
      </c>
      <c r="I61" s="20">
        <v>2</v>
      </c>
      <c r="J61" s="20" t="s">
        <v>802</v>
      </c>
      <c r="K61" s="20"/>
    </row>
    <row r="62" spans="1:11">
      <c r="A62" s="47"/>
      <c r="B62" s="10" t="str">
        <f t="shared" si="12"/>
        <v>0x455E</v>
      </c>
      <c r="C62" s="10" t="str">
        <f t="shared" si="12"/>
        <v>0x455F</v>
      </c>
      <c r="D62" s="20">
        <f>E61+1</f>
        <v>17758</v>
      </c>
      <c r="E62" s="20">
        <f t="shared" si="13"/>
        <v>17759</v>
      </c>
      <c r="F62" s="20" t="s">
        <v>827</v>
      </c>
      <c r="G62" s="20" t="s">
        <v>210</v>
      </c>
      <c r="H62" s="20" t="s">
        <v>213</v>
      </c>
      <c r="I62" s="20">
        <v>2</v>
      </c>
      <c r="J62" s="20" t="s">
        <v>802</v>
      </c>
      <c r="K62" s="20"/>
    </row>
    <row r="63" spans="1:11">
      <c r="A63" s="47"/>
      <c r="B63" s="10" t="str">
        <f t="shared" si="12"/>
        <v>0x4560</v>
      </c>
      <c r="C63" s="10" t="str">
        <f t="shared" si="12"/>
        <v>0x4561</v>
      </c>
      <c r="D63" s="20">
        <f>E62+1</f>
        <v>17760</v>
      </c>
      <c r="E63" s="20">
        <f t="shared" si="13"/>
        <v>17761</v>
      </c>
      <c r="F63" s="20" t="s">
        <v>828</v>
      </c>
      <c r="G63" s="20" t="s">
        <v>210</v>
      </c>
      <c r="H63" s="20" t="s">
        <v>213</v>
      </c>
      <c r="I63" s="20">
        <v>2</v>
      </c>
      <c r="J63" s="20" t="s">
        <v>802</v>
      </c>
      <c r="K63" s="20"/>
    </row>
    <row r="64" spans="1:11">
      <c r="A64" s="47"/>
      <c r="B64" s="10" t="str">
        <f t="shared" si="12"/>
        <v>0x4562</v>
      </c>
      <c r="C64" s="10" t="str">
        <f t="shared" si="12"/>
        <v>0x4647</v>
      </c>
      <c r="D64" s="20">
        <f>E63+1</f>
        <v>17762</v>
      </c>
      <c r="E64" s="20">
        <f t="shared" si="13"/>
        <v>17991</v>
      </c>
      <c r="F64" s="20" t="s">
        <v>844</v>
      </c>
      <c r="G64" s="20" t="s">
        <v>210</v>
      </c>
      <c r="H64" s="20" t="s">
        <v>213</v>
      </c>
      <c r="I64" s="20">
        <v>230</v>
      </c>
      <c r="J64" s="20" t="s">
        <v>802</v>
      </c>
      <c r="K64" s="20"/>
    </row>
    <row r="65" spans="1:11" ht="25.5">
      <c r="A65" s="46" t="s">
        <v>845</v>
      </c>
      <c r="B65" s="10"/>
      <c r="C65" s="10"/>
      <c r="D65" s="20"/>
      <c r="E65" s="20"/>
      <c r="F65" s="20"/>
      <c r="G65" s="20"/>
      <c r="H65" s="20"/>
      <c r="I65" s="20"/>
      <c r="J65" s="20"/>
      <c r="K65" s="20"/>
    </row>
    <row r="66" spans="1:11">
      <c r="A66" s="47"/>
      <c r="B66" s="10" t="str">
        <f t="shared" ref="B66:C71" si="14">"0x"&amp;DEC2HEX(D66,4)</f>
        <v>0x4648</v>
      </c>
      <c r="C66" s="10" t="str">
        <f t="shared" si="14"/>
        <v>0x4649</v>
      </c>
      <c r="D66" s="20">
        <f>E64+1</f>
        <v>17992</v>
      </c>
      <c r="E66" s="20">
        <f t="shared" ref="E66:E71" si="15">D66+I66-1</f>
        <v>17993</v>
      </c>
      <c r="F66" s="20" t="s">
        <v>831</v>
      </c>
      <c r="G66" s="20" t="s">
        <v>210</v>
      </c>
      <c r="H66" s="20" t="s">
        <v>213</v>
      </c>
      <c r="I66" s="20">
        <v>2</v>
      </c>
      <c r="J66" s="20" t="s">
        <v>802</v>
      </c>
      <c r="K66" s="20"/>
    </row>
    <row r="67" spans="1:11">
      <c r="A67" s="47"/>
      <c r="B67" s="10" t="str">
        <f t="shared" si="14"/>
        <v>0x464A</v>
      </c>
      <c r="C67" s="10" t="str">
        <f t="shared" si="14"/>
        <v>0x464B</v>
      </c>
      <c r="D67" s="20">
        <f>E66+1</f>
        <v>17994</v>
      </c>
      <c r="E67" s="20">
        <f t="shared" si="15"/>
        <v>17995</v>
      </c>
      <c r="F67" s="20" t="s">
        <v>832</v>
      </c>
      <c r="G67" s="20" t="s">
        <v>210</v>
      </c>
      <c r="H67" s="20" t="s">
        <v>213</v>
      </c>
      <c r="I67" s="20">
        <v>2</v>
      </c>
      <c r="J67" s="20" t="s">
        <v>802</v>
      </c>
      <c r="K67" s="20"/>
    </row>
    <row r="68" spans="1:11" ht="12" customHeight="1">
      <c r="A68" s="47"/>
      <c r="B68" s="10" t="str">
        <f t="shared" si="14"/>
        <v>0x464C</v>
      </c>
      <c r="C68" s="10" t="str">
        <f t="shared" si="14"/>
        <v>0x464D</v>
      </c>
      <c r="D68" s="20">
        <f>E67+1</f>
        <v>17996</v>
      </c>
      <c r="E68" s="20">
        <f t="shared" si="15"/>
        <v>17997</v>
      </c>
      <c r="F68" s="20" t="s">
        <v>833</v>
      </c>
      <c r="G68" s="20" t="s">
        <v>210</v>
      </c>
      <c r="H68" s="20" t="s">
        <v>213</v>
      </c>
      <c r="I68" s="20">
        <v>2</v>
      </c>
      <c r="J68" s="20" t="s">
        <v>802</v>
      </c>
      <c r="K68" s="20"/>
    </row>
    <row r="69" spans="1:11">
      <c r="A69" s="47"/>
      <c r="B69" s="10" t="str">
        <f t="shared" si="14"/>
        <v>0x464E</v>
      </c>
      <c r="C69" s="10" t="str">
        <f t="shared" si="14"/>
        <v>0x464F</v>
      </c>
      <c r="D69" s="20">
        <f>E68+1</f>
        <v>17998</v>
      </c>
      <c r="E69" s="20">
        <f t="shared" si="15"/>
        <v>17999</v>
      </c>
      <c r="F69" s="20" t="s">
        <v>834</v>
      </c>
      <c r="G69" s="20" t="s">
        <v>210</v>
      </c>
      <c r="H69" s="20" t="s">
        <v>213</v>
      </c>
      <c r="I69" s="20">
        <v>2</v>
      </c>
      <c r="J69" s="20" t="s">
        <v>802</v>
      </c>
      <c r="K69" s="20"/>
    </row>
    <row r="70" spans="1:11">
      <c r="A70" s="47"/>
      <c r="B70" s="10" t="str">
        <f t="shared" si="14"/>
        <v>0x4650</v>
      </c>
      <c r="C70" s="10" t="str">
        <f t="shared" si="14"/>
        <v>0x4651</v>
      </c>
      <c r="D70" s="20">
        <f>E69+1</f>
        <v>18000</v>
      </c>
      <c r="E70" s="20">
        <f t="shared" si="15"/>
        <v>18001</v>
      </c>
      <c r="F70" s="20" t="s">
        <v>835</v>
      </c>
      <c r="G70" s="20" t="s">
        <v>210</v>
      </c>
      <c r="H70" s="20" t="s">
        <v>213</v>
      </c>
      <c r="I70" s="20">
        <v>2</v>
      </c>
      <c r="J70" s="20" t="s">
        <v>802</v>
      </c>
      <c r="K70" s="20"/>
    </row>
    <row r="71" spans="1:11">
      <c r="A71" s="47"/>
      <c r="B71" s="10" t="str">
        <f t="shared" si="14"/>
        <v>0x4652</v>
      </c>
      <c r="C71" s="10" t="str">
        <f t="shared" si="14"/>
        <v>0x46BF</v>
      </c>
      <c r="D71" s="20">
        <f>E70+1</f>
        <v>18002</v>
      </c>
      <c r="E71" s="20">
        <f t="shared" si="15"/>
        <v>18111</v>
      </c>
      <c r="F71" s="20" t="s">
        <v>846</v>
      </c>
      <c r="G71" s="20" t="s">
        <v>210</v>
      </c>
      <c r="H71" s="20" t="s">
        <v>213</v>
      </c>
      <c r="I71" s="20">
        <v>110</v>
      </c>
      <c r="J71" s="20" t="s">
        <v>802</v>
      </c>
      <c r="K71" s="20"/>
    </row>
    <row r="72" spans="1:11" ht="25.5">
      <c r="A72" s="46" t="s">
        <v>847</v>
      </c>
      <c r="B72" s="10"/>
      <c r="C72" s="10"/>
      <c r="D72" s="20"/>
      <c r="E72" s="20"/>
      <c r="F72" s="20"/>
      <c r="G72" s="20"/>
      <c r="H72" s="20"/>
      <c r="I72" s="20"/>
      <c r="J72" s="20"/>
      <c r="K72" s="20"/>
    </row>
    <row r="73" spans="1:11">
      <c r="A73" s="47"/>
      <c r="B73" s="10" t="str">
        <f t="shared" ref="B73:B92" si="16">"0x"&amp;DEC2HEX(D73,4)</f>
        <v>0x46C0</v>
      </c>
      <c r="C73" s="10" t="str">
        <f t="shared" ref="C73:C92" si="17">"0x"&amp;DEC2HEX(E73,4)</f>
        <v>0x46C1</v>
      </c>
      <c r="D73" s="20">
        <f>E71+1</f>
        <v>18112</v>
      </c>
      <c r="E73" s="20">
        <f t="shared" ref="E73:E92" si="18">D73+I73-1</f>
        <v>18113</v>
      </c>
      <c r="F73" s="20" t="s">
        <v>801</v>
      </c>
      <c r="G73" s="20" t="s">
        <v>210</v>
      </c>
      <c r="H73" s="20" t="s">
        <v>213</v>
      </c>
      <c r="I73" s="20">
        <v>2</v>
      </c>
      <c r="J73" s="20" t="s">
        <v>802</v>
      </c>
      <c r="K73" s="20"/>
    </row>
    <row r="74" spans="1:11">
      <c r="A74" s="47"/>
      <c r="B74" s="10" t="str">
        <f t="shared" si="16"/>
        <v>0x46C2</v>
      </c>
      <c r="C74" s="10" t="str">
        <f t="shared" si="17"/>
        <v>0x46C3</v>
      </c>
      <c r="D74" s="20">
        <f t="shared" ref="D74:D92" si="19">E73+1</f>
        <v>18114</v>
      </c>
      <c r="E74" s="20">
        <f t="shared" si="18"/>
        <v>18115</v>
      </c>
      <c r="F74" s="20" t="s">
        <v>803</v>
      </c>
      <c r="G74" s="20" t="s">
        <v>210</v>
      </c>
      <c r="H74" s="20" t="s">
        <v>213</v>
      </c>
      <c r="I74" s="20">
        <v>2</v>
      </c>
      <c r="J74" s="20" t="s">
        <v>802</v>
      </c>
      <c r="K74" s="20"/>
    </row>
    <row r="75" spans="1:11">
      <c r="A75" s="47"/>
      <c r="B75" s="10" t="str">
        <f t="shared" si="16"/>
        <v>0x46C4</v>
      </c>
      <c r="C75" s="10" t="str">
        <f t="shared" si="17"/>
        <v>0x46C5</v>
      </c>
      <c r="D75" s="20">
        <f t="shared" si="19"/>
        <v>18116</v>
      </c>
      <c r="E75" s="20">
        <f t="shared" si="18"/>
        <v>18117</v>
      </c>
      <c r="F75" s="20" t="s">
        <v>804</v>
      </c>
      <c r="G75" s="20" t="s">
        <v>210</v>
      </c>
      <c r="H75" s="20" t="s">
        <v>213</v>
      </c>
      <c r="I75" s="20">
        <v>2</v>
      </c>
      <c r="J75" s="20" t="s">
        <v>802</v>
      </c>
      <c r="K75" s="20"/>
    </row>
    <row r="76" spans="1:11">
      <c r="A76" s="47"/>
      <c r="B76" s="10" t="str">
        <f t="shared" si="16"/>
        <v>0x46C6</v>
      </c>
      <c r="C76" s="10" t="str">
        <f t="shared" si="17"/>
        <v>0x46C7</v>
      </c>
      <c r="D76" s="20">
        <f t="shared" si="19"/>
        <v>18118</v>
      </c>
      <c r="E76" s="20">
        <f t="shared" si="18"/>
        <v>18119</v>
      </c>
      <c r="F76" s="20" t="s">
        <v>805</v>
      </c>
      <c r="G76" s="20" t="s">
        <v>210</v>
      </c>
      <c r="H76" s="20" t="s">
        <v>213</v>
      </c>
      <c r="I76" s="20">
        <v>2</v>
      </c>
      <c r="J76" s="20" t="s">
        <v>802</v>
      </c>
      <c r="K76" s="20"/>
    </row>
    <row r="77" spans="1:11">
      <c r="A77" s="47"/>
      <c r="B77" s="10" t="str">
        <f t="shared" si="16"/>
        <v>0x46C8</v>
      </c>
      <c r="C77" s="10" t="str">
        <f t="shared" si="17"/>
        <v>0x46C9</v>
      </c>
      <c r="D77" s="20">
        <f t="shared" si="19"/>
        <v>18120</v>
      </c>
      <c r="E77" s="20">
        <f t="shared" si="18"/>
        <v>18121</v>
      </c>
      <c r="F77" s="20" t="s">
        <v>806</v>
      </c>
      <c r="G77" s="20" t="s">
        <v>210</v>
      </c>
      <c r="H77" s="20" t="s">
        <v>213</v>
      </c>
      <c r="I77" s="20">
        <v>2</v>
      </c>
      <c r="J77" s="20" t="s">
        <v>802</v>
      </c>
      <c r="K77" s="20"/>
    </row>
    <row r="78" spans="1:11">
      <c r="A78" s="47"/>
      <c r="B78" s="10" t="str">
        <f t="shared" si="16"/>
        <v>0x46CA</v>
      </c>
      <c r="C78" s="10" t="str">
        <f t="shared" si="17"/>
        <v>0x46CB</v>
      </c>
      <c r="D78" s="20">
        <f t="shared" si="19"/>
        <v>18122</v>
      </c>
      <c r="E78" s="20">
        <f t="shared" si="18"/>
        <v>18123</v>
      </c>
      <c r="F78" s="20" t="s">
        <v>807</v>
      </c>
      <c r="G78" s="20" t="s">
        <v>210</v>
      </c>
      <c r="H78" s="20" t="s">
        <v>213</v>
      </c>
      <c r="I78" s="20">
        <v>2</v>
      </c>
      <c r="J78" s="20" t="s">
        <v>802</v>
      </c>
      <c r="K78" s="20"/>
    </row>
    <row r="79" spans="1:11">
      <c r="A79" s="47"/>
      <c r="B79" s="10" t="str">
        <f t="shared" si="16"/>
        <v>0x46CC</v>
      </c>
      <c r="C79" s="10" t="str">
        <f t="shared" si="17"/>
        <v>0x46CD</v>
      </c>
      <c r="D79" s="20">
        <f t="shared" si="19"/>
        <v>18124</v>
      </c>
      <c r="E79" s="20">
        <f t="shared" si="18"/>
        <v>18125</v>
      </c>
      <c r="F79" s="20" t="s">
        <v>808</v>
      </c>
      <c r="G79" s="20" t="s">
        <v>210</v>
      </c>
      <c r="H79" s="20" t="s">
        <v>213</v>
      </c>
      <c r="I79" s="20">
        <v>2</v>
      </c>
      <c r="J79" s="20" t="s">
        <v>802</v>
      </c>
      <c r="K79" s="20"/>
    </row>
    <row r="80" spans="1:11">
      <c r="A80" s="47"/>
      <c r="B80" s="10" t="str">
        <f t="shared" si="16"/>
        <v>0x46CE</v>
      </c>
      <c r="C80" s="10" t="str">
        <f t="shared" si="17"/>
        <v>0x46CF</v>
      </c>
      <c r="D80" s="20">
        <f t="shared" si="19"/>
        <v>18126</v>
      </c>
      <c r="E80" s="20">
        <f t="shared" si="18"/>
        <v>18127</v>
      </c>
      <c r="F80" s="20" t="s">
        <v>809</v>
      </c>
      <c r="G80" s="20" t="s">
        <v>210</v>
      </c>
      <c r="H80" s="20" t="s">
        <v>213</v>
      </c>
      <c r="I80" s="20">
        <v>2</v>
      </c>
      <c r="J80" s="20" t="s">
        <v>802</v>
      </c>
      <c r="K80" s="20"/>
    </row>
    <row r="81" spans="1:11">
      <c r="A81" s="47"/>
      <c r="B81" s="10" t="str">
        <f t="shared" si="16"/>
        <v>0x46D0</v>
      </c>
      <c r="C81" s="10" t="str">
        <f t="shared" si="17"/>
        <v>0x46D1</v>
      </c>
      <c r="D81" s="20">
        <f t="shared" si="19"/>
        <v>18128</v>
      </c>
      <c r="E81" s="20">
        <f t="shared" si="18"/>
        <v>18129</v>
      </c>
      <c r="F81" s="20" t="s">
        <v>810</v>
      </c>
      <c r="G81" s="20" t="s">
        <v>210</v>
      </c>
      <c r="H81" s="20" t="s">
        <v>213</v>
      </c>
      <c r="I81" s="20">
        <v>2</v>
      </c>
      <c r="J81" s="20" t="s">
        <v>802</v>
      </c>
      <c r="K81" s="20"/>
    </row>
    <row r="82" spans="1:11">
      <c r="A82" s="47"/>
      <c r="B82" s="10" t="str">
        <f t="shared" si="16"/>
        <v>0x46D2</v>
      </c>
      <c r="C82" s="10" t="str">
        <f t="shared" si="17"/>
        <v>0x46D3</v>
      </c>
      <c r="D82" s="20">
        <f t="shared" si="19"/>
        <v>18130</v>
      </c>
      <c r="E82" s="20">
        <f t="shared" si="18"/>
        <v>18131</v>
      </c>
      <c r="F82" s="20" t="s">
        <v>811</v>
      </c>
      <c r="G82" s="20" t="s">
        <v>210</v>
      </c>
      <c r="H82" s="20" t="s">
        <v>213</v>
      </c>
      <c r="I82" s="20">
        <v>2</v>
      </c>
      <c r="J82" s="20" t="s">
        <v>802</v>
      </c>
      <c r="K82" s="20"/>
    </row>
    <row r="83" spans="1:11">
      <c r="A83" s="47"/>
      <c r="B83" s="10" t="str">
        <f t="shared" si="16"/>
        <v>0x46D4</v>
      </c>
      <c r="C83" s="10" t="str">
        <f t="shared" si="17"/>
        <v>0x46D5</v>
      </c>
      <c r="D83" s="20">
        <f t="shared" si="19"/>
        <v>18132</v>
      </c>
      <c r="E83" s="20">
        <f t="shared" si="18"/>
        <v>18133</v>
      </c>
      <c r="F83" s="20" t="s">
        <v>812</v>
      </c>
      <c r="G83" s="20" t="s">
        <v>210</v>
      </c>
      <c r="H83" s="20" t="s">
        <v>213</v>
      </c>
      <c r="I83" s="20">
        <v>2</v>
      </c>
      <c r="J83" s="20" t="s">
        <v>802</v>
      </c>
      <c r="K83" s="20"/>
    </row>
    <row r="84" spans="1:11">
      <c r="A84" s="47"/>
      <c r="B84" s="10" t="str">
        <f t="shared" si="16"/>
        <v>0x46D6</v>
      </c>
      <c r="C84" s="10" t="str">
        <f t="shared" si="17"/>
        <v>0x46D7</v>
      </c>
      <c r="D84" s="20">
        <f t="shared" si="19"/>
        <v>18134</v>
      </c>
      <c r="E84" s="20">
        <f t="shared" si="18"/>
        <v>18135</v>
      </c>
      <c r="F84" s="20" t="s">
        <v>813</v>
      </c>
      <c r="G84" s="20" t="s">
        <v>210</v>
      </c>
      <c r="H84" s="20" t="s">
        <v>213</v>
      </c>
      <c r="I84" s="20">
        <v>2</v>
      </c>
      <c r="J84" s="20" t="s">
        <v>802</v>
      </c>
      <c r="K84" s="20"/>
    </row>
    <row r="85" spans="1:11">
      <c r="A85" s="47"/>
      <c r="B85" s="10" t="str">
        <f t="shared" si="16"/>
        <v>0x46D8</v>
      </c>
      <c r="C85" s="10" t="str">
        <f t="shared" si="17"/>
        <v>0x46D9</v>
      </c>
      <c r="D85" s="20">
        <f t="shared" si="19"/>
        <v>18136</v>
      </c>
      <c r="E85" s="20">
        <f t="shared" si="18"/>
        <v>18137</v>
      </c>
      <c r="F85" s="20" t="s">
        <v>814</v>
      </c>
      <c r="G85" s="20" t="s">
        <v>210</v>
      </c>
      <c r="H85" s="20" t="s">
        <v>213</v>
      </c>
      <c r="I85" s="20">
        <v>2</v>
      </c>
      <c r="J85" s="20" t="s">
        <v>802</v>
      </c>
      <c r="K85" s="20"/>
    </row>
    <row r="86" spans="1:11">
      <c r="A86" s="47"/>
      <c r="B86" s="10" t="str">
        <f t="shared" si="16"/>
        <v>0x46DA</v>
      </c>
      <c r="C86" s="10" t="str">
        <f t="shared" si="17"/>
        <v>0x46DB</v>
      </c>
      <c r="D86" s="20">
        <f t="shared" si="19"/>
        <v>18138</v>
      </c>
      <c r="E86" s="20">
        <f t="shared" si="18"/>
        <v>18139</v>
      </c>
      <c r="F86" s="20" t="s">
        <v>815</v>
      </c>
      <c r="G86" s="20" t="s">
        <v>210</v>
      </c>
      <c r="H86" s="20" t="s">
        <v>213</v>
      </c>
      <c r="I86" s="20">
        <v>2</v>
      </c>
      <c r="J86" s="20" t="s">
        <v>802</v>
      </c>
      <c r="K86" s="20"/>
    </row>
    <row r="87" spans="1:11">
      <c r="A87" s="47"/>
      <c r="B87" s="10" t="str">
        <f t="shared" si="16"/>
        <v>0x46DC</v>
      </c>
      <c r="C87" s="10" t="str">
        <f t="shared" si="17"/>
        <v>0x46DD</v>
      </c>
      <c r="D87" s="20">
        <f t="shared" si="19"/>
        <v>18140</v>
      </c>
      <c r="E87" s="20">
        <f t="shared" si="18"/>
        <v>18141</v>
      </c>
      <c r="F87" s="20" t="s">
        <v>816</v>
      </c>
      <c r="G87" s="20" t="s">
        <v>210</v>
      </c>
      <c r="H87" s="20" t="s">
        <v>213</v>
      </c>
      <c r="I87" s="20">
        <v>2</v>
      </c>
      <c r="J87" s="20" t="s">
        <v>802</v>
      </c>
      <c r="K87" s="20"/>
    </row>
    <row r="88" spans="1:11">
      <c r="A88" s="47"/>
      <c r="B88" s="10" t="str">
        <f t="shared" si="16"/>
        <v>0x46DE</v>
      </c>
      <c r="C88" s="10" t="str">
        <f t="shared" si="17"/>
        <v>0x46DF</v>
      </c>
      <c r="D88" s="20">
        <f t="shared" si="19"/>
        <v>18142</v>
      </c>
      <c r="E88" s="20">
        <f t="shared" si="18"/>
        <v>18143</v>
      </c>
      <c r="F88" s="20" t="s">
        <v>848</v>
      </c>
      <c r="G88" s="20" t="s">
        <v>210</v>
      </c>
      <c r="H88" s="20" t="s">
        <v>213</v>
      </c>
      <c r="I88" s="20">
        <v>2</v>
      </c>
      <c r="J88" s="20" t="s">
        <v>802</v>
      </c>
      <c r="K88" s="20"/>
    </row>
    <row r="89" spans="1:11">
      <c r="A89" s="47"/>
      <c r="B89" s="10" t="str">
        <f t="shared" si="16"/>
        <v>0x46E0</v>
      </c>
      <c r="C89" s="10" t="str">
        <f t="shared" si="17"/>
        <v>0x46E1</v>
      </c>
      <c r="D89" s="20">
        <f t="shared" si="19"/>
        <v>18144</v>
      </c>
      <c r="E89" s="20">
        <f t="shared" si="18"/>
        <v>18145</v>
      </c>
      <c r="F89" s="20" t="s">
        <v>849</v>
      </c>
      <c r="G89" s="20" t="s">
        <v>210</v>
      </c>
      <c r="H89" s="20" t="s">
        <v>213</v>
      </c>
      <c r="I89" s="20">
        <v>2</v>
      </c>
      <c r="J89" s="20" t="s">
        <v>802</v>
      </c>
      <c r="K89" s="20"/>
    </row>
    <row r="90" spans="1:11">
      <c r="A90" s="47"/>
      <c r="B90" s="10" t="str">
        <f t="shared" si="16"/>
        <v>0x46E2</v>
      </c>
      <c r="C90" s="10" t="str">
        <f t="shared" si="17"/>
        <v>0x46E3</v>
      </c>
      <c r="D90" s="20">
        <f t="shared" si="19"/>
        <v>18146</v>
      </c>
      <c r="E90" s="20">
        <f t="shared" si="18"/>
        <v>18147</v>
      </c>
      <c r="F90" s="20" t="s">
        <v>850</v>
      </c>
      <c r="G90" s="20" t="s">
        <v>210</v>
      </c>
      <c r="H90" s="20" t="s">
        <v>213</v>
      </c>
      <c r="I90" s="20">
        <v>2</v>
      </c>
      <c r="J90" s="20" t="s">
        <v>802</v>
      </c>
      <c r="K90" s="20"/>
    </row>
    <row r="91" spans="1:11">
      <c r="A91" s="47"/>
      <c r="B91" s="10" t="str">
        <f t="shared" si="16"/>
        <v>0x46E4</v>
      </c>
      <c r="C91" s="10" t="str">
        <f t="shared" si="17"/>
        <v>0x46E5</v>
      </c>
      <c r="D91" s="20">
        <f t="shared" si="19"/>
        <v>18148</v>
      </c>
      <c r="E91" s="20">
        <f t="shared" si="18"/>
        <v>18149</v>
      </c>
      <c r="F91" s="20" t="s">
        <v>851</v>
      </c>
      <c r="G91" s="20" t="s">
        <v>210</v>
      </c>
      <c r="H91" s="20" t="s">
        <v>213</v>
      </c>
      <c r="I91" s="20">
        <v>2</v>
      </c>
      <c r="J91" s="20" t="s">
        <v>802</v>
      </c>
      <c r="K91" s="20"/>
    </row>
    <row r="92" spans="1:11">
      <c r="A92" s="47"/>
      <c r="B92" s="10" t="str">
        <f t="shared" si="16"/>
        <v>0x46E6</v>
      </c>
      <c r="C92" s="10" t="str">
        <f t="shared" si="17"/>
        <v>0x46E7</v>
      </c>
      <c r="D92" s="20">
        <f t="shared" si="19"/>
        <v>18150</v>
      </c>
      <c r="E92" s="20">
        <f t="shared" si="18"/>
        <v>18151</v>
      </c>
      <c r="F92" s="20" t="s">
        <v>852</v>
      </c>
      <c r="G92" s="20" t="s">
        <v>210</v>
      </c>
      <c r="H92" s="20" t="s">
        <v>213</v>
      </c>
      <c r="I92" s="20">
        <v>2</v>
      </c>
      <c r="J92" s="20" t="s">
        <v>802</v>
      </c>
      <c r="K92" s="20"/>
    </row>
    <row r="93" spans="1:11" ht="25.5">
      <c r="A93" s="46" t="s">
        <v>853</v>
      </c>
      <c r="B93" s="10"/>
      <c r="C93" s="10"/>
      <c r="D93" s="20"/>
      <c r="E93" s="20"/>
      <c r="F93" s="20"/>
      <c r="G93" s="20"/>
      <c r="H93" s="20"/>
      <c r="I93" s="20"/>
      <c r="J93" s="20"/>
      <c r="K93" s="20"/>
    </row>
    <row r="94" spans="1:11">
      <c r="A94" s="47"/>
      <c r="B94" s="10" t="str">
        <f t="shared" ref="B94:C99" si="20">"0x"&amp;DEC2HEX(D94,4)</f>
        <v>0x46E8</v>
      </c>
      <c r="C94" s="10" t="str">
        <f t="shared" si="20"/>
        <v>0x46E9</v>
      </c>
      <c r="D94" s="20">
        <f>E92+1</f>
        <v>18152</v>
      </c>
      <c r="E94" s="20">
        <f t="shared" ref="E94:E99" si="21">D94+I94-1</f>
        <v>18153</v>
      </c>
      <c r="F94" s="20" t="s">
        <v>824</v>
      </c>
      <c r="G94" s="20" t="s">
        <v>210</v>
      </c>
      <c r="H94" s="20" t="s">
        <v>213</v>
      </c>
      <c r="I94" s="20">
        <v>2</v>
      </c>
      <c r="J94" s="20" t="s">
        <v>802</v>
      </c>
      <c r="K94" s="20"/>
    </row>
    <row r="95" spans="1:11">
      <c r="A95" s="47"/>
      <c r="B95" s="10" t="str">
        <f t="shared" si="20"/>
        <v>0x46EA</v>
      </c>
      <c r="C95" s="10" t="str">
        <f t="shared" si="20"/>
        <v>0x46EB</v>
      </c>
      <c r="D95" s="20">
        <f>E94+1</f>
        <v>18154</v>
      </c>
      <c r="E95" s="20">
        <f t="shared" si="21"/>
        <v>18155</v>
      </c>
      <c r="F95" s="20" t="s">
        <v>825</v>
      </c>
      <c r="G95" s="20" t="s">
        <v>210</v>
      </c>
      <c r="H95" s="20" t="s">
        <v>213</v>
      </c>
      <c r="I95" s="20">
        <v>2</v>
      </c>
      <c r="J95" s="20" t="s">
        <v>802</v>
      </c>
      <c r="K95" s="20"/>
    </row>
    <row r="96" spans="1:11">
      <c r="A96" s="47"/>
      <c r="B96" s="10" t="str">
        <f t="shared" si="20"/>
        <v>0x46EC</v>
      </c>
      <c r="C96" s="10" t="str">
        <f t="shared" si="20"/>
        <v>0x46ED</v>
      </c>
      <c r="D96" s="20">
        <f>E95+1</f>
        <v>18156</v>
      </c>
      <c r="E96" s="20">
        <f t="shared" si="21"/>
        <v>18157</v>
      </c>
      <c r="F96" s="20" t="s">
        <v>826</v>
      </c>
      <c r="G96" s="20" t="s">
        <v>210</v>
      </c>
      <c r="H96" s="20" t="s">
        <v>213</v>
      </c>
      <c r="I96" s="20">
        <v>2</v>
      </c>
      <c r="J96" s="20" t="s">
        <v>802</v>
      </c>
      <c r="K96" s="20"/>
    </row>
    <row r="97" spans="1:11">
      <c r="A97" s="47"/>
      <c r="B97" s="10" t="str">
        <f t="shared" si="20"/>
        <v>0x46EE</v>
      </c>
      <c r="C97" s="10" t="str">
        <f t="shared" si="20"/>
        <v>0x46EF</v>
      </c>
      <c r="D97" s="20">
        <f>E96+1</f>
        <v>18158</v>
      </c>
      <c r="E97" s="20">
        <f t="shared" si="21"/>
        <v>18159</v>
      </c>
      <c r="F97" s="20" t="s">
        <v>827</v>
      </c>
      <c r="G97" s="20" t="s">
        <v>210</v>
      </c>
      <c r="H97" s="20" t="s">
        <v>213</v>
      </c>
      <c r="I97" s="20">
        <v>2</v>
      </c>
      <c r="J97" s="20" t="s">
        <v>802</v>
      </c>
      <c r="K97" s="20"/>
    </row>
    <row r="98" spans="1:11">
      <c r="A98" s="47"/>
      <c r="B98" s="10" t="str">
        <f t="shared" si="20"/>
        <v>0x46F0</v>
      </c>
      <c r="C98" s="10" t="str">
        <f t="shared" si="20"/>
        <v>0x46F1</v>
      </c>
      <c r="D98" s="20">
        <f>E97+1</f>
        <v>18160</v>
      </c>
      <c r="E98" s="20">
        <f t="shared" si="21"/>
        <v>18161</v>
      </c>
      <c r="F98" s="20" t="s">
        <v>828</v>
      </c>
      <c r="G98" s="20" t="s">
        <v>210</v>
      </c>
      <c r="H98" s="20" t="s">
        <v>213</v>
      </c>
      <c r="I98" s="20">
        <v>2</v>
      </c>
      <c r="J98" s="20" t="s">
        <v>802</v>
      </c>
      <c r="K98" s="20"/>
    </row>
    <row r="99" spans="1:11">
      <c r="A99" s="47"/>
      <c r="B99" s="10" t="str">
        <f t="shared" si="20"/>
        <v>0x46F2</v>
      </c>
      <c r="C99" s="10" t="str">
        <f t="shared" si="20"/>
        <v>0x47D7</v>
      </c>
      <c r="D99" s="20">
        <f>E98+1</f>
        <v>18162</v>
      </c>
      <c r="E99" s="20">
        <f t="shared" si="21"/>
        <v>18391</v>
      </c>
      <c r="F99" s="20" t="s">
        <v>844</v>
      </c>
      <c r="G99" s="20" t="s">
        <v>210</v>
      </c>
      <c r="H99" s="20" t="s">
        <v>213</v>
      </c>
      <c r="I99" s="20">
        <v>230</v>
      </c>
      <c r="J99" s="20" t="s">
        <v>802</v>
      </c>
      <c r="K99" s="20"/>
    </row>
    <row r="100" spans="1:11" ht="25.5">
      <c r="A100" s="46" t="s">
        <v>854</v>
      </c>
      <c r="B100" s="10"/>
      <c r="C100" s="10"/>
      <c r="D100" s="20"/>
      <c r="E100" s="20"/>
      <c r="F100" s="20"/>
      <c r="G100" s="20"/>
      <c r="H100" s="20"/>
      <c r="I100" s="20"/>
      <c r="J100" s="20"/>
      <c r="K100" s="20"/>
    </row>
    <row r="101" spans="1:11">
      <c r="A101" s="47"/>
      <c r="B101" s="10" t="str">
        <f t="shared" ref="B101:C106" si="22">"0x"&amp;DEC2HEX(D101,4)</f>
        <v>0x47D8</v>
      </c>
      <c r="C101" s="10" t="str">
        <f t="shared" si="22"/>
        <v>0x47D9</v>
      </c>
      <c r="D101" s="20">
        <f>E99+1</f>
        <v>18392</v>
      </c>
      <c r="E101" s="20">
        <f t="shared" ref="E101:E106" si="23">D101+I101-1</f>
        <v>18393</v>
      </c>
      <c r="F101" s="20" t="s">
        <v>831</v>
      </c>
      <c r="G101" s="20" t="s">
        <v>210</v>
      </c>
      <c r="H101" s="20" t="s">
        <v>213</v>
      </c>
      <c r="I101" s="20">
        <v>2</v>
      </c>
      <c r="J101" s="20" t="s">
        <v>802</v>
      </c>
      <c r="K101" s="20"/>
    </row>
    <row r="102" spans="1:11">
      <c r="A102" s="47"/>
      <c r="B102" s="10" t="str">
        <f t="shared" si="22"/>
        <v>0x47DA</v>
      </c>
      <c r="C102" s="10" t="str">
        <f t="shared" si="22"/>
        <v>0x47DB</v>
      </c>
      <c r="D102" s="20">
        <f>E101+1</f>
        <v>18394</v>
      </c>
      <c r="E102" s="20">
        <f t="shared" si="23"/>
        <v>18395</v>
      </c>
      <c r="F102" s="20" t="s">
        <v>832</v>
      </c>
      <c r="G102" s="20" t="s">
        <v>210</v>
      </c>
      <c r="H102" s="20" t="s">
        <v>213</v>
      </c>
      <c r="I102" s="20">
        <v>2</v>
      </c>
      <c r="J102" s="20" t="s">
        <v>802</v>
      </c>
      <c r="K102" s="20"/>
    </row>
    <row r="103" spans="1:11">
      <c r="A103" s="47"/>
      <c r="B103" s="10" t="str">
        <f t="shared" si="22"/>
        <v>0x47DC</v>
      </c>
      <c r="C103" s="10" t="str">
        <f t="shared" si="22"/>
        <v>0x47DD</v>
      </c>
      <c r="D103" s="20">
        <f>E102+1</f>
        <v>18396</v>
      </c>
      <c r="E103" s="20">
        <f t="shared" si="23"/>
        <v>18397</v>
      </c>
      <c r="F103" s="20" t="s">
        <v>833</v>
      </c>
      <c r="G103" s="20" t="s">
        <v>210</v>
      </c>
      <c r="H103" s="20" t="s">
        <v>213</v>
      </c>
      <c r="I103" s="20">
        <v>2</v>
      </c>
      <c r="J103" s="20" t="s">
        <v>802</v>
      </c>
      <c r="K103" s="20"/>
    </row>
    <row r="104" spans="1:11">
      <c r="A104" s="47"/>
      <c r="B104" s="10" t="str">
        <f t="shared" si="22"/>
        <v>0x47DE</v>
      </c>
      <c r="C104" s="10" t="str">
        <f t="shared" si="22"/>
        <v>0x47DF</v>
      </c>
      <c r="D104" s="20">
        <f>E103+1</f>
        <v>18398</v>
      </c>
      <c r="E104" s="20">
        <f t="shared" si="23"/>
        <v>18399</v>
      </c>
      <c r="F104" s="20" t="s">
        <v>834</v>
      </c>
      <c r="G104" s="20" t="s">
        <v>210</v>
      </c>
      <c r="H104" s="20" t="s">
        <v>213</v>
      </c>
      <c r="I104" s="20">
        <v>2</v>
      </c>
      <c r="J104" s="20" t="s">
        <v>802</v>
      </c>
      <c r="K104" s="20"/>
    </row>
    <row r="105" spans="1:11">
      <c r="A105" s="47"/>
      <c r="B105" s="10" t="str">
        <f t="shared" si="22"/>
        <v>0x47E0</v>
      </c>
      <c r="C105" s="10" t="str">
        <f t="shared" si="22"/>
        <v>0x47E1</v>
      </c>
      <c r="D105" s="20">
        <f>E104+1</f>
        <v>18400</v>
      </c>
      <c r="E105" s="20">
        <f t="shared" si="23"/>
        <v>18401</v>
      </c>
      <c r="F105" s="20" t="s">
        <v>835</v>
      </c>
      <c r="G105" s="20" t="s">
        <v>210</v>
      </c>
      <c r="H105" s="20" t="s">
        <v>213</v>
      </c>
      <c r="I105" s="20">
        <v>2</v>
      </c>
      <c r="J105" s="20" t="s">
        <v>802</v>
      </c>
      <c r="K105" s="20"/>
    </row>
    <row r="106" spans="1:11">
      <c r="A106" s="47"/>
      <c r="B106" s="10" t="str">
        <f t="shared" si="22"/>
        <v>0x47E2</v>
      </c>
      <c r="C106" s="10" t="str">
        <f t="shared" si="22"/>
        <v>0x484F</v>
      </c>
      <c r="D106" s="20">
        <f>E105+1</f>
        <v>18402</v>
      </c>
      <c r="E106" s="20">
        <f t="shared" si="23"/>
        <v>18511</v>
      </c>
      <c r="F106" s="20" t="s">
        <v>855</v>
      </c>
      <c r="G106" s="20" t="s">
        <v>210</v>
      </c>
      <c r="H106" s="20" t="s">
        <v>213</v>
      </c>
      <c r="I106" s="20">
        <v>110</v>
      </c>
      <c r="J106" s="20" t="s">
        <v>802</v>
      </c>
      <c r="K106" s="20"/>
    </row>
    <row r="107" spans="1:11" ht="25.5">
      <c r="A107" s="46" t="s">
        <v>856</v>
      </c>
      <c r="B107" s="10"/>
      <c r="C107" s="10"/>
      <c r="D107" s="20"/>
      <c r="E107" s="20"/>
      <c r="F107" s="20"/>
      <c r="G107" s="20"/>
      <c r="H107" s="20"/>
      <c r="I107" s="20"/>
      <c r="J107" s="20"/>
      <c r="K107" s="20"/>
    </row>
    <row r="108" spans="1:11">
      <c r="A108" s="47"/>
      <c r="B108" s="10" t="str">
        <f t="shared" ref="B108:B127" si="24">"0x"&amp;DEC2HEX(D108,4)</f>
        <v>0x4850</v>
      </c>
      <c r="C108" s="10" t="str">
        <f t="shared" ref="C108:C127" si="25">"0x"&amp;DEC2HEX(E108,4)</f>
        <v>0x4851</v>
      </c>
      <c r="D108" s="20">
        <f>E106+1</f>
        <v>18512</v>
      </c>
      <c r="E108" s="20">
        <f t="shared" ref="E108:E127" si="26">D108+I108-1</f>
        <v>18513</v>
      </c>
      <c r="F108" s="20" t="s">
        <v>801</v>
      </c>
      <c r="G108" s="20" t="s">
        <v>210</v>
      </c>
      <c r="H108" s="20" t="s">
        <v>213</v>
      </c>
      <c r="I108" s="20">
        <v>2</v>
      </c>
      <c r="J108" s="20" t="s">
        <v>802</v>
      </c>
      <c r="K108" s="20"/>
    </row>
    <row r="109" spans="1:11">
      <c r="A109" s="47"/>
      <c r="B109" s="10" t="str">
        <f t="shared" si="24"/>
        <v>0x4852</v>
      </c>
      <c r="C109" s="10" t="str">
        <f t="shared" si="25"/>
        <v>0x4853</v>
      </c>
      <c r="D109" s="20">
        <f t="shared" ref="D109:D127" si="27">E108+1</f>
        <v>18514</v>
      </c>
      <c r="E109" s="20">
        <f t="shared" si="26"/>
        <v>18515</v>
      </c>
      <c r="F109" s="20" t="s">
        <v>803</v>
      </c>
      <c r="G109" s="20" t="s">
        <v>210</v>
      </c>
      <c r="H109" s="20" t="s">
        <v>213</v>
      </c>
      <c r="I109" s="20">
        <v>2</v>
      </c>
      <c r="J109" s="20" t="s">
        <v>802</v>
      </c>
      <c r="K109" s="20"/>
    </row>
    <row r="110" spans="1:11">
      <c r="A110" s="47"/>
      <c r="B110" s="10" t="str">
        <f t="shared" si="24"/>
        <v>0x4854</v>
      </c>
      <c r="C110" s="10" t="str">
        <f t="shared" si="25"/>
        <v>0x4855</v>
      </c>
      <c r="D110" s="20">
        <f t="shared" si="27"/>
        <v>18516</v>
      </c>
      <c r="E110" s="20">
        <f t="shared" si="26"/>
        <v>18517</v>
      </c>
      <c r="F110" s="20" t="s">
        <v>804</v>
      </c>
      <c r="G110" s="20" t="s">
        <v>210</v>
      </c>
      <c r="H110" s="20" t="s">
        <v>213</v>
      </c>
      <c r="I110" s="20">
        <v>2</v>
      </c>
      <c r="J110" s="20" t="s">
        <v>802</v>
      </c>
      <c r="K110" s="20"/>
    </row>
    <row r="111" spans="1:11">
      <c r="A111" s="47"/>
      <c r="B111" s="10" t="str">
        <f t="shared" si="24"/>
        <v>0x4856</v>
      </c>
      <c r="C111" s="10" t="str">
        <f t="shared" si="25"/>
        <v>0x4857</v>
      </c>
      <c r="D111" s="20">
        <f t="shared" si="27"/>
        <v>18518</v>
      </c>
      <c r="E111" s="20">
        <f t="shared" si="26"/>
        <v>18519</v>
      </c>
      <c r="F111" s="20" t="s">
        <v>805</v>
      </c>
      <c r="G111" s="20" t="s">
        <v>210</v>
      </c>
      <c r="H111" s="20" t="s">
        <v>213</v>
      </c>
      <c r="I111" s="20">
        <v>2</v>
      </c>
      <c r="J111" s="20" t="s">
        <v>802</v>
      </c>
      <c r="K111" s="20"/>
    </row>
    <row r="112" spans="1:11">
      <c r="A112" s="47"/>
      <c r="B112" s="10" t="str">
        <f t="shared" si="24"/>
        <v>0x4858</v>
      </c>
      <c r="C112" s="10" t="str">
        <f t="shared" si="25"/>
        <v>0x4859</v>
      </c>
      <c r="D112" s="20">
        <f t="shared" si="27"/>
        <v>18520</v>
      </c>
      <c r="E112" s="20">
        <f t="shared" si="26"/>
        <v>18521</v>
      </c>
      <c r="F112" s="20" t="s">
        <v>806</v>
      </c>
      <c r="G112" s="20" t="s">
        <v>210</v>
      </c>
      <c r="H112" s="20" t="s">
        <v>213</v>
      </c>
      <c r="I112" s="20">
        <v>2</v>
      </c>
      <c r="J112" s="20" t="s">
        <v>802</v>
      </c>
      <c r="K112" s="20"/>
    </row>
    <row r="113" spans="1:11">
      <c r="A113" s="47"/>
      <c r="B113" s="10" t="str">
        <f t="shared" si="24"/>
        <v>0x485A</v>
      </c>
      <c r="C113" s="10" t="str">
        <f t="shared" si="25"/>
        <v>0x485B</v>
      </c>
      <c r="D113" s="20">
        <f t="shared" si="27"/>
        <v>18522</v>
      </c>
      <c r="E113" s="20">
        <f t="shared" si="26"/>
        <v>18523</v>
      </c>
      <c r="F113" s="20" t="s">
        <v>807</v>
      </c>
      <c r="G113" s="20" t="s">
        <v>210</v>
      </c>
      <c r="H113" s="20" t="s">
        <v>213</v>
      </c>
      <c r="I113" s="20">
        <v>2</v>
      </c>
      <c r="J113" s="20" t="s">
        <v>802</v>
      </c>
      <c r="K113" s="20"/>
    </row>
    <row r="114" spans="1:11">
      <c r="A114" s="47"/>
      <c r="B114" s="10" t="str">
        <f t="shared" si="24"/>
        <v>0x485C</v>
      </c>
      <c r="C114" s="10" t="str">
        <f t="shared" si="25"/>
        <v>0x485D</v>
      </c>
      <c r="D114" s="20">
        <f t="shared" si="27"/>
        <v>18524</v>
      </c>
      <c r="E114" s="20">
        <f t="shared" si="26"/>
        <v>18525</v>
      </c>
      <c r="F114" s="20" t="s">
        <v>808</v>
      </c>
      <c r="G114" s="20" t="s">
        <v>210</v>
      </c>
      <c r="H114" s="20" t="s">
        <v>213</v>
      </c>
      <c r="I114" s="20">
        <v>2</v>
      </c>
      <c r="J114" s="20" t="s">
        <v>802</v>
      </c>
      <c r="K114" s="20"/>
    </row>
    <row r="115" spans="1:11">
      <c r="A115" s="47"/>
      <c r="B115" s="10" t="str">
        <f t="shared" si="24"/>
        <v>0x485E</v>
      </c>
      <c r="C115" s="10" t="str">
        <f t="shared" si="25"/>
        <v>0x485F</v>
      </c>
      <c r="D115" s="20">
        <f t="shared" si="27"/>
        <v>18526</v>
      </c>
      <c r="E115" s="20">
        <f t="shared" si="26"/>
        <v>18527</v>
      </c>
      <c r="F115" s="20" t="s">
        <v>809</v>
      </c>
      <c r="G115" s="20" t="s">
        <v>210</v>
      </c>
      <c r="H115" s="20" t="s">
        <v>213</v>
      </c>
      <c r="I115" s="20">
        <v>2</v>
      </c>
      <c r="J115" s="20" t="s">
        <v>802</v>
      </c>
      <c r="K115" s="20"/>
    </row>
    <row r="116" spans="1:11">
      <c r="A116" s="47"/>
      <c r="B116" s="10" t="str">
        <f t="shared" si="24"/>
        <v>0x4860</v>
      </c>
      <c r="C116" s="10" t="str">
        <f t="shared" si="25"/>
        <v>0x4861</v>
      </c>
      <c r="D116" s="20">
        <f t="shared" si="27"/>
        <v>18528</v>
      </c>
      <c r="E116" s="20">
        <f t="shared" si="26"/>
        <v>18529</v>
      </c>
      <c r="F116" s="20" t="s">
        <v>810</v>
      </c>
      <c r="G116" s="20" t="s">
        <v>210</v>
      </c>
      <c r="H116" s="20" t="s">
        <v>213</v>
      </c>
      <c r="I116" s="20">
        <v>2</v>
      </c>
      <c r="J116" s="20" t="s">
        <v>802</v>
      </c>
      <c r="K116" s="20"/>
    </row>
    <row r="117" spans="1:11">
      <c r="A117" s="47"/>
      <c r="B117" s="10" t="str">
        <f t="shared" si="24"/>
        <v>0x4862</v>
      </c>
      <c r="C117" s="10" t="str">
        <f t="shared" si="25"/>
        <v>0x4863</v>
      </c>
      <c r="D117" s="20">
        <f t="shared" si="27"/>
        <v>18530</v>
      </c>
      <c r="E117" s="20">
        <f t="shared" si="26"/>
        <v>18531</v>
      </c>
      <c r="F117" s="20" t="s">
        <v>811</v>
      </c>
      <c r="G117" s="20" t="s">
        <v>210</v>
      </c>
      <c r="H117" s="20" t="s">
        <v>213</v>
      </c>
      <c r="I117" s="20">
        <v>2</v>
      </c>
      <c r="J117" s="20" t="s">
        <v>802</v>
      </c>
      <c r="K117" s="20"/>
    </row>
    <row r="118" spans="1:11">
      <c r="A118" s="47"/>
      <c r="B118" s="10" t="str">
        <f t="shared" si="24"/>
        <v>0x4864</v>
      </c>
      <c r="C118" s="10" t="str">
        <f t="shared" si="25"/>
        <v>0x4865</v>
      </c>
      <c r="D118" s="20">
        <f t="shared" si="27"/>
        <v>18532</v>
      </c>
      <c r="E118" s="20">
        <f t="shared" si="26"/>
        <v>18533</v>
      </c>
      <c r="F118" s="20" t="s">
        <v>812</v>
      </c>
      <c r="G118" s="20" t="s">
        <v>210</v>
      </c>
      <c r="H118" s="20" t="s">
        <v>213</v>
      </c>
      <c r="I118" s="20">
        <v>2</v>
      </c>
      <c r="J118" s="20" t="s">
        <v>802</v>
      </c>
      <c r="K118" s="20"/>
    </row>
    <row r="119" spans="1:11">
      <c r="A119" s="47"/>
      <c r="B119" s="10" t="str">
        <f t="shared" si="24"/>
        <v>0x4866</v>
      </c>
      <c r="C119" s="10" t="str">
        <f t="shared" si="25"/>
        <v>0x4867</v>
      </c>
      <c r="D119" s="20">
        <f t="shared" si="27"/>
        <v>18534</v>
      </c>
      <c r="E119" s="20">
        <f t="shared" si="26"/>
        <v>18535</v>
      </c>
      <c r="F119" s="20" t="s">
        <v>857</v>
      </c>
      <c r="G119" s="20" t="s">
        <v>210</v>
      </c>
      <c r="H119" s="20" t="s">
        <v>213</v>
      </c>
      <c r="I119" s="20">
        <v>2</v>
      </c>
      <c r="J119" s="20" t="s">
        <v>802</v>
      </c>
      <c r="K119" s="20"/>
    </row>
    <row r="120" spans="1:11">
      <c r="A120" s="47"/>
      <c r="B120" s="10" t="str">
        <f t="shared" si="24"/>
        <v>0x4868</v>
      </c>
      <c r="C120" s="10" t="str">
        <f t="shared" si="25"/>
        <v>0x4869</v>
      </c>
      <c r="D120" s="20">
        <f t="shared" si="27"/>
        <v>18536</v>
      </c>
      <c r="E120" s="20">
        <f t="shared" si="26"/>
        <v>18537</v>
      </c>
      <c r="F120" s="20" t="s">
        <v>858</v>
      </c>
      <c r="G120" s="20" t="s">
        <v>210</v>
      </c>
      <c r="H120" s="20" t="s">
        <v>213</v>
      </c>
      <c r="I120" s="20">
        <v>2</v>
      </c>
      <c r="J120" s="20" t="s">
        <v>802</v>
      </c>
      <c r="K120" s="20"/>
    </row>
    <row r="121" spans="1:11">
      <c r="A121" s="47"/>
      <c r="B121" s="10" t="str">
        <f t="shared" si="24"/>
        <v>0x486A</v>
      </c>
      <c r="C121" s="10" t="str">
        <f t="shared" si="25"/>
        <v>0x486B</v>
      </c>
      <c r="D121" s="20">
        <f t="shared" si="27"/>
        <v>18538</v>
      </c>
      <c r="E121" s="20">
        <f t="shared" si="26"/>
        <v>18539</v>
      </c>
      <c r="F121" s="20" t="s">
        <v>859</v>
      </c>
      <c r="G121" s="20" t="s">
        <v>210</v>
      </c>
      <c r="H121" s="20" t="s">
        <v>213</v>
      </c>
      <c r="I121" s="20">
        <v>2</v>
      </c>
      <c r="J121" s="20" t="s">
        <v>802</v>
      </c>
      <c r="K121" s="20"/>
    </row>
    <row r="122" spans="1:11">
      <c r="A122" s="47"/>
      <c r="B122" s="10" t="str">
        <f t="shared" si="24"/>
        <v>0x486C</v>
      </c>
      <c r="C122" s="10" t="str">
        <f t="shared" si="25"/>
        <v>0x486D</v>
      </c>
      <c r="D122" s="20">
        <f t="shared" si="27"/>
        <v>18540</v>
      </c>
      <c r="E122" s="20">
        <f t="shared" si="26"/>
        <v>18541</v>
      </c>
      <c r="F122" s="20" t="s">
        <v>860</v>
      </c>
      <c r="G122" s="20" t="s">
        <v>210</v>
      </c>
      <c r="H122" s="20" t="s">
        <v>213</v>
      </c>
      <c r="I122" s="20">
        <v>2</v>
      </c>
      <c r="J122" s="20" t="s">
        <v>802</v>
      </c>
      <c r="K122" s="20"/>
    </row>
    <row r="123" spans="1:11">
      <c r="A123" s="47"/>
      <c r="B123" s="10" t="str">
        <f t="shared" si="24"/>
        <v>0x486E</v>
      </c>
      <c r="C123" s="10" t="str">
        <f t="shared" si="25"/>
        <v>0x486F</v>
      </c>
      <c r="D123" s="20">
        <f t="shared" si="27"/>
        <v>18542</v>
      </c>
      <c r="E123" s="20">
        <f t="shared" si="26"/>
        <v>18543</v>
      </c>
      <c r="F123" s="20" t="s">
        <v>817</v>
      </c>
      <c r="G123" s="20" t="s">
        <v>210</v>
      </c>
      <c r="H123" s="20" t="s">
        <v>213</v>
      </c>
      <c r="I123" s="20">
        <v>2</v>
      </c>
      <c r="J123" s="20" t="s">
        <v>802</v>
      </c>
      <c r="K123" s="20"/>
    </row>
    <row r="124" spans="1:11">
      <c r="A124" s="47"/>
      <c r="B124" s="10" t="str">
        <f t="shared" si="24"/>
        <v>0x4870</v>
      </c>
      <c r="C124" s="10" t="str">
        <f t="shared" si="25"/>
        <v>0x4871</v>
      </c>
      <c r="D124" s="20">
        <f t="shared" si="27"/>
        <v>18544</v>
      </c>
      <c r="E124" s="20">
        <f t="shared" si="26"/>
        <v>18545</v>
      </c>
      <c r="F124" s="20" t="s">
        <v>818</v>
      </c>
      <c r="G124" s="20" t="s">
        <v>210</v>
      </c>
      <c r="H124" s="20" t="s">
        <v>213</v>
      </c>
      <c r="I124" s="20">
        <v>2</v>
      </c>
      <c r="J124" s="20" t="s">
        <v>802</v>
      </c>
      <c r="K124" s="20"/>
    </row>
    <row r="125" spans="1:11">
      <c r="A125" s="47"/>
      <c r="B125" s="10" t="str">
        <f t="shared" si="24"/>
        <v>0x4872</v>
      </c>
      <c r="C125" s="10" t="str">
        <f t="shared" si="25"/>
        <v>0x4873</v>
      </c>
      <c r="D125" s="20">
        <f t="shared" si="27"/>
        <v>18546</v>
      </c>
      <c r="E125" s="20">
        <f t="shared" si="26"/>
        <v>18547</v>
      </c>
      <c r="F125" s="20" t="s">
        <v>819</v>
      </c>
      <c r="G125" s="20" t="s">
        <v>210</v>
      </c>
      <c r="H125" s="20" t="s">
        <v>213</v>
      </c>
      <c r="I125" s="20">
        <v>2</v>
      </c>
      <c r="J125" s="20" t="s">
        <v>802</v>
      </c>
      <c r="K125" s="20"/>
    </row>
    <row r="126" spans="1:11">
      <c r="A126" s="47"/>
      <c r="B126" s="10" t="str">
        <f t="shared" si="24"/>
        <v>0x4874</v>
      </c>
      <c r="C126" s="10" t="str">
        <f t="shared" si="25"/>
        <v>0x4875</v>
      </c>
      <c r="D126" s="20">
        <f t="shared" si="27"/>
        <v>18548</v>
      </c>
      <c r="E126" s="20">
        <f t="shared" si="26"/>
        <v>18549</v>
      </c>
      <c r="F126" s="20" t="s">
        <v>820</v>
      </c>
      <c r="G126" s="20" t="s">
        <v>210</v>
      </c>
      <c r="H126" s="20" t="s">
        <v>213</v>
      </c>
      <c r="I126" s="20">
        <v>2</v>
      </c>
      <c r="J126" s="20" t="s">
        <v>802</v>
      </c>
      <c r="K126" s="20"/>
    </row>
    <row r="127" spans="1:11">
      <c r="A127" s="47"/>
      <c r="B127" s="10" t="str">
        <f t="shared" si="24"/>
        <v>0x4876</v>
      </c>
      <c r="C127" s="10" t="str">
        <f t="shared" si="25"/>
        <v>0x4877</v>
      </c>
      <c r="D127" s="20">
        <f t="shared" si="27"/>
        <v>18550</v>
      </c>
      <c r="E127" s="20">
        <f t="shared" si="26"/>
        <v>18551</v>
      </c>
      <c r="F127" s="20" t="s">
        <v>821</v>
      </c>
      <c r="G127" s="20" t="s">
        <v>210</v>
      </c>
      <c r="H127" s="20" t="s">
        <v>213</v>
      </c>
      <c r="I127" s="20">
        <v>2</v>
      </c>
      <c r="J127" s="20" t="s">
        <v>802</v>
      </c>
      <c r="K127" s="20"/>
    </row>
    <row r="128" spans="1:11" ht="25.5">
      <c r="A128" s="46" t="s">
        <v>861</v>
      </c>
      <c r="B128" s="10"/>
      <c r="C128" s="10"/>
      <c r="D128" s="20"/>
      <c r="E128" s="20"/>
      <c r="F128" s="20"/>
      <c r="G128" s="20"/>
      <c r="H128" s="20"/>
      <c r="I128" s="20"/>
      <c r="J128" s="20"/>
      <c r="K128" s="20"/>
    </row>
    <row r="129" spans="1:11">
      <c r="A129" s="47"/>
      <c r="B129" s="10" t="str">
        <f t="shared" ref="B129:C134" si="28">"0x"&amp;DEC2HEX(D129,4)</f>
        <v>0x4878</v>
      </c>
      <c r="C129" s="10" t="str">
        <f t="shared" si="28"/>
        <v>0x4879</v>
      </c>
      <c r="D129" s="20">
        <f>E127+1</f>
        <v>18552</v>
      </c>
      <c r="E129" s="20">
        <f t="shared" ref="E129:E134" si="29">D129+I129-1</f>
        <v>18553</v>
      </c>
      <c r="F129" s="20" t="s">
        <v>824</v>
      </c>
      <c r="G129" s="20" t="s">
        <v>210</v>
      </c>
      <c r="H129" s="20" t="s">
        <v>213</v>
      </c>
      <c r="I129" s="20">
        <v>2</v>
      </c>
      <c r="J129" s="20" t="s">
        <v>802</v>
      </c>
      <c r="K129" s="20"/>
    </row>
    <row r="130" spans="1:11">
      <c r="A130" s="47"/>
      <c r="B130" s="10" t="str">
        <f t="shared" si="28"/>
        <v>0x487A</v>
      </c>
      <c r="C130" s="10" t="str">
        <f t="shared" si="28"/>
        <v>0x487B</v>
      </c>
      <c r="D130" s="20">
        <f>E129+1</f>
        <v>18554</v>
      </c>
      <c r="E130" s="20">
        <f t="shared" si="29"/>
        <v>18555</v>
      </c>
      <c r="F130" s="20" t="s">
        <v>825</v>
      </c>
      <c r="G130" s="20" t="s">
        <v>210</v>
      </c>
      <c r="H130" s="20" t="s">
        <v>213</v>
      </c>
      <c r="I130" s="20">
        <v>2</v>
      </c>
      <c r="J130" s="20" t="s">
        <v>802</v>
      </c>
      <c r="K130" s="20"/>
    </row>
    <row r="131" spans="1:11">
      <c r="A131" s="47"/>
      <c r="B131" s="10" t="str">
        <f t="shared" si="28"/>
        <v>0x487C</v>
      </c>
      <c r="C131" s="10" t="str">
        <f t="shared" si="28"/>
        <v>0x487D</v>
      </c>
      <c r="D131" s="20">
        <f>E130+1</f>
        <v>18556</v>
      </c>
      <c r="E131" s="20">
        <f t="shared" si="29"/>
        <v>18557</v>
      </c>
      <c r="F131" s="20" t="s">
        <v>826</v>
      </c>
      <c r="G131" s="20" t="s">
        <v>210</v>
      </c>
      <c r="H131" s="20" t="s">
        <v>213</v>
      </c>
      <c r="I131" s="20">
        <v>2</v>
      </c>
      <c r="J131" s="20" t="s">
        <v>802</v>
      </c>
      <c r="K131" s="20"/>
    </row>
    <row r="132" spans="1:11">
      <c r="A132" s="47"/>
      <c r="B132" s="10" t="str">
        <f t="shared" si="28"/>
        <v>0x487E</v>
      </c>
      <c r="C132" s="10" t="str">
        <f t="shared" si="28"/>
        <v>0x487F</v>
      </c>
      <c r="D132" s="20">
        <f>E131+1</f>
        <v>18558</v>
      </c>
      <c r="E132" s="20">
        <f t="shared" si="29"/>
        <v>18559</v>
      </c>
      <c r="F132" s="20" t="s">
        <v>827</v>
      </c>
      <c r="G132" s="20" t="s">
        <v>210</v>
      </c>
      <c r="H132" s="20" t="s">
        <v>213</v>
      </c>
      <c r="I132" s="20">
        <v>2</v>
      </c>
      <c r="J132" s="20" t="s">
        <v>802</v>
      </c>
      <c r="K132" s="20"/>
    </row>
    <row r="133" spans="1:11">
      <c r="A133" s="47"/>
      <c r="B133" s="10" t="str">
        <f t="shared" si="28"/>
        <v>0x4880</v>
      </c>
      <c r="C133" s="10" t="str">
        <f t="shared" si="28"/>
        <v>0x4881</v>
      </c>
      <c r="D133" s="20">
        <f>E132+1</f>
        <v>18560</v>
      </c>
      <c r="E133" s="20">
        <f t="shared" si="29"/>
        <v>18561</v>
      </c>
      <c r="F133" s="20" t="s">
        <v>828</v>
      </c>
      <c r="G133" s="20" t="s">
        <v>210</v>
      </c>
      <c r="H133" s="20" t="s">
        <v>213</v>
      </c>
      <c r="I133" s="20">
        <v>2</v>
      </c>
      <c r="J133" s="20" t="s">
        <v>802</v>
      </c>
      <c r="K133" s="20"/>
    </row>
    <row r="134" spans="1:11">
      <c r="A134" s="47"/>
      <c r="B134" s="10" t="str">
        <f t="shared" si="28"/>
        <v>0x4882</v>
      </c>
      <c r="C134" s="10" t="str">
        <f t="shared" si="28"/>
        <v>0x4967</v>
      </c>
      <c r="D134" s="20">
        <f>E133+1</f>
        <v>18562</v>
      </c>
      <c r="E134" s="20">
        <f t="shared" si="29"/>
        <v>18791</v>
      </c>
      <c r="F134" s="20" t="s">
        <v>862</v>
      </c>
      <c r="G134" s="20" t="s">
        <v>210</v>
      </c>
      <c r="H134" s="20" t="s">
        <v>213</v>
      </c>
      <c r="I134" s="20">
        <v>230</v>
      </c>
      <c r="J134" s="20" t="s">
        <v>802</v>
      </c>
      <c r="K134" s="20"/>
    </row>
    <row r="135" spans="1:11" ht="25.5">
      <c r="A135" s="46" t="s">
        <v>863</v>
      </c>
      <c r="B135" s="10"/>
      <c r="C135" s="10"/>
      <c r="D135" s="20"/>
      <c r="E135" s="20"/>
      <c r="F135" s="20"/>
      <c r="G135" s="20"/>
      <c r="H135" s="20"/>
      <c r="I135" s="20"/>
      <c r="J135" s="20"/>
      <c r="K135" s="20"/>
    </row>
    <row r="136" spans="1:11">
      <c r="A136" s="47"/>
      <c r="B136" s="10" t="str">
        <f t="shared" ref="B136:C141" si="30">"0x"&amp;DEC2HEX(D136,4)</f>
        <v>0x4968</v>
      </c>
      <c r="C136" s="10" t="str">
        <f t="shared" si="30"/>
        <v>0x4969</v>
      </c>
      <c r="D136" s="20">
        <f>E134+1</f>
        <v>18792</v>
      </c>
      <c r="E136" s="20">
        <f t="shared" ref="E136:E141" si="31">D136+I136-1</f>
        <v>18793</v>
      </c>
      <c r="F136" s="20" t="s">
        <v>831</v>
      </c>
      <c r="G136" s="20" t="s">
        <v>210</v>
      </c>
      <c r="H136" s="20" t="s">
        <v>213</v>
      </c>
      <c r="I136" s="20">
        <v>2</v>
      </c>
      <c r="J136" s="20" t="s">
        <v>802</v>
      </c>
      <c r="K136" s="20"/>
    </row>
    <row r="137" spans="1:11">
      <c r="A137" s="47"/>
      <c r="B137" s="10" t="str">
        <f t="shared" si="30"/>
        <v>0x496A</v>
      </c>
      <c r="C137" s="10" t="str">
        <f t="shared" si="30"/>
        <v>0x496B</v>
      </c>
      <c r="D137" s="20">
        <f>E136+1</f>
        <v>18794</v>
      </c>
      <c r="E137" s="20">
        <f t="shared" si="31"/>
        <v>18795</v>
      </c>
      <c r="F137" s="20" t="s">
        <v>832</v>
      </c>
      <c r="G137" s="20" t="s">
        <v>210</v>
      </c>
      <c r="H137" s="20" t="s">
        <v>213</v>
      </c>
      <c r="I137" s="20">
        <v>2</v>
      </c>
      <c r="J137" s="20" t="s">
        <v>802</v>
      </c>
      <c r="K137" s="20"/>
    </row>
    <row r="138" spans="1:11">
      <c r="A138" s="47"/>
      <c r="B138" s="10" t="str">
        <f t="shared" si="30"/>
        <v>0x496C</v>
      </c>
      <c r="C138" s="10" t="str">
        <f t="shared" si="30"/>
        <v>0x496D</v>
      </c>
      <c r="D138" s="20">
        <f>E137+1</f>
        <v>18796</v>
      </c>
      <c r="E138" s="20">
        <f t="shared" si="31"/>
        <v>18797</v>
      </c>
      <c r="F138" s="20" t="s">
        <v>833</v>
      </c>
      <c r="G138" s="20" t="s">
        <v>210</v>
      </c>
      <c r="H138" s="20" t="s">
        <v>213</v>
      </c>
      <c r="I138" s="20">
        <v>2</v>
      </c>
      <c r="J138" s="20" t="s">
        <v>802</v>
      </c>
      <c r="K138" s="20"/>
    </row>
    <row r="139" spans="1:11">
      <c r="A139" s="47"/>
      <c r="B139" s="10" t="str">
        <f t="shared" si="30"/>
        <v>0x496E</v>
      </c>
      <c r="C139" s="10" t="str">
        <f t="shared" si="30"/>
        <v>0x496F</v>
      </c>
      <c r="D139" s="20">
        <f>E138+1</f>
        <v>18798</v>
      </c>
      <c r="E139" s="20">
        <f t="shared" si="31"/>
        <v>18799</v>
      </c>
      <c r="F139" s="20" t="s">
        <v>834</v>
      </c>
      <c r="G139" s="20" t="s">
        <v>210</v>
      </c>
      <c r="H139" s="20" t="s">
        <v>213</v>
      </c>
      <c r="I139" s="20">
        <v>2</v>
      </c>
      <c r="J139" s="20" t="s">
        <v>802</v>
      </c>
      <c r="K139" s="20"/>
    </row>
    <row r="140" spans="1:11">
      <c r="A140" s="47"/>
      <c r="B140" s="10" t="str">
        <f t="shared" si="30"/>
        <v>0x4970</v>
      </c>
      <c r="C140" s="10" t="str">
        <f t="shared" si="30"/>
        <v>0x4971</v>
      </c>
      <c r="D140" s="20">
        <f>E139+1</f>
        <v>18800</v>
      </c>
      <c r="E140" s="20">
        <f t="shared" si="31"/>
        <v>18801</v>
      </c>
      <c r="F140" s="20" t="s">
        <v>835</v>
      </c>
      <c r="G140" s="20" t="s">
        <v>210</v>
      </c>
      <c r="H140" s="20" t="s">
        <v>213</v>
      </c>
      <c r="I140" s="20">
        <v>2</v>
      </c>
      <c r="J140" s="20" t="s">
        <v>802</v>
      </c>
      <c r="K140" s="20"/>
    </row>
    <row r="141" spans="1:11">
      <c r="A141" s="47"/>
      <c r="B141" s="10" t="str">
        <f t="shared" si="30"/>
        <v>0x4972</v>
      </c>
      <c r="C141" s="10" t="str">
        <f t="shared" si="30"/>
        <v>0x49DF</v>
      </c>
      <c r="D141" s="20">
        <f>E140+1</f>
        <v>18802</v>
      </c>
      <c r="E141" s="20">
        <f t="shared" si="31"/>
        <v>18911</v>
      </c>
      <c r="F141" s="20" t="s">
        <v>864</v>
      </c>
      <c r="G141" s="20" t="s">
        <v>210</v>
      </c>
      <c r="H141" s="20" t="s">
        <v>213</v>
      </c>
      <c r="I141" s="20">
        <v>110</v>
      </c>
      <c r="J141" s="20" t="s">
        <v>802</v>
      </c>
      <c r="K141" s="20"/>
    </row>
    <row r="142" spans="1:11">
      <c r="B142" s="10"/>
      <c r="C142" s="10"/>
      <c r="D142" s="20"/>
      <c r="E142" s="20"/>
      <c r="I142" s="40">
        <f>SUM(I3:I141)</f>
        <v>1600</v>
      </c>
    </row>
    <row r="143" spans="1:11">
      <c r="B143" s="10"/>
      <c r="C143" s="10"/>
      <c r="D143" s="20"/>
      <c r="E143" s="20"/>
    </row>
    <row r="144" spans="1:11">
      <c r="A144" s="44"/>
      <c r="B144" s="10"/>
      <c r="C144" s="10"/>
      <c r="D144" s="20"/>
      <c r="E144" s="20"/>
    </row>
    <row r="145" spans="1:11">
      <c r="A145" s="43" t="s">
        <v>65</v>
      </c>
      <c r="B145" s="10" t="str">
        <f>"0x"&amp;DEC2HEX(D145,4)</f>
        <v>0x49E0</v>
      </c>
      <c r="C145" s="10" t="str">
        <f>"0x"&amp;DEC2HEX(E145,4)</f>
        <v>0x49E1</v>
      </c>
      <c r="D145" s="20">
        <f>E141+1</f>
        <v>18912</v>
      </c>
      <c r="E145" s="20">
        <f>D145+I145-1</f>
        <v>18913</v>
      </c>
      <c r="F145" s="40" t="s">
        <v>65</v>
      </c>
      <c r="G145" s="10" t="s">
        <v>210</v>
      </c>
      <c r="H145" s="20" t="s">
        <v>213</v>
      </c>
      <c r="I145" s="40">
        <v>2</v>
      </c>
      <c r="J145" s="40">
        <v>0</v>
      </c>
    </row>
    <row r="146" spans="1:11">
      <c r="B146" s="20"/>
      <c r="C146" s="20"/>
      <c r="H146" s="20"/>
    </row>
    <row r="147" spans="1:11">
      <c r="B147" s="20"/>
      <c r="C147" s="20"/>
      <c r="D147" s="20"/>
      <c r="E147" s="20"/>
      <c r="F147" s="45"/>
      <c r="G147" s="20"/>
      <c r="H147" s="20"/>
      <c r="I147" s="20"/>
    </row>
    <row r="148" spans="1:11">
      <c r="B148" s="20"/>
      <c r="C148" s="20"/>
      <c r="D148" s="20"/>
      <c r="E148" s="20"/>
      <c r="F148" s="15"/>
      <c r="G148" s="10"/>
      <c r="H148" s="20"/>
      <c r="I148" s="15"/>
      <c r="J148" s="18"/>
      <c r="K148" s="21"/>
    </row>
    <row r="149" spans="1:11">
      <c r="B149" s="20"/>
      <c r="C149" s="20"/>
      <c r="D149" s="20"/>
      <c r="E149" s="20"/>
      <c r="F149" s="15"/>
      <c r="G149" s="10"/>
      <c r="H149" s="20"/>
      <c r="I149" s="15"/>
      <c r="J149" s="18"/>
      <c r="K149" s="18"/>
    </row>
    <row r="150" spans="1:11">
      <c r="B150" s="20"/>
      <c r="C150" s="20"/>
      <c r="D150" s="20"/>
      <c r="E150" s="20"/>
      <c r="F150" s="15"/>
      <c r="G150" s="10"/>
      <c r="H150" s="20"/>
      <c r="I150" s="15"/>
      <c r="J150" s="18"/>
      <c r="K150" s="18"/>
    </row>
    <row r="151" spans="1:11">
      <c r="B151" s="20"/>
      <c r="C151" s="20"/>
      <c r="D151" s="20"/>
      <c r="E151" s="20"/>
      <c r="F151" s="15"/>
      <c r="G151" s="10"/>
      <c r="H151" s="20"/>
      <c r="I151" s="48"/>
      <c r="J151" s="18"/>
      <c r="K151" s="18"/>
    </row>
    <row r="152" spans="1:11">
      <c r="B152" s="20"/>
      <c r="C152" s="20"/>
      <c r="D152" s="20"/>
      <c r="E152" s="20"/>
      <c r="F152" s="15"/>
      <c r="G152" s="10"/>
      <c r="H152" s="20"/>
      <c r="I152" s="15"/>
      <c r="J152" s="18"/>
      <c r="K152" s="18"/>
    </row>
    <row r="153" spans="1:11">
      <c r="B153" s="20"/>
      <c r="C153" s="20"/>
      <c r="D153" s="20"/>
      <c r="E153" s="20"/>
      <c r="F153" s="15"/>
      <c r="G153" s="10"/>
      <c r="H153" s="20"/>
      <c r="I153" s="15"/>
      <c r="J153" s="18"/>
      <c r="K153" s="18"/>
    </row>
    <row r="154" spans="1:11">
      <c r="B154" s="20"/>
      <c r="C154" s="20"/>
      <c r="H154" s="20"/>
    </row>
    <row r="155" spans="1:11">
      <c r="B155" s="20"/>
      <c r="C155" s="20"/>
      <c r="H155" s="20"/>
    </row>
    <row r="156" spans="1:11">
      <c r="A156" s="46"/>
      <c r="B156" s="20"/>
      <c r="C156" s="20"/>
      <c r="D156" s="20"/>
      <c r="E156" s="20"/>
      <c r="F156" s="45"/>
      <c r="G156" s="20"/>
      <c r="H156" s="20"/>
      <c r="I156" s="20"/>
    </row>
    <row r="158" spans="1:11">
      <c r="B158" s="15"/>
      <c r="C158" s="15"/>
      <c r="H158" s="22"/>
    </row>
    <row r="159" spans="1:11">
      <c r="B159" s="15"/>
      <c r="C159" s="15"/>
    </row>
    <row r="160" spans="1:11">
      <c r="B160" s="15"/>
      <c r="C160" s="15"/>
    </row>
    <row r="163" spans="2:8">
      <c r="H163" s="22"/>
    </row>
    <row r="167" spans="2:8">
      <c r="B167" s="15"/>
      <c r="C167" s="15"/>
    </row>
    <row r="168" spans="2:8">
      <c r="B168" s="15"/>
      <c r="C168" s="15"/>
      <c r="H168" s="22"/>
    </row>
    <row r="169" spans="2:8">
      <c r="B169" s="15"/>
      <c r="C169" s="15"/>
    </row>
    <row r="170" spans="2:8">
      <c r="B170" s="15"/>
      <c r="C170" s="15"/>
    </row>
    <row r="171" spans="2:8">
      <c r="B171" s="15"/>
      <c r="C171" s="15"/>
    </row>
    <row r="172" spans="2:8">
      <c r="B172" s="15"/>
      <c r="C172" s="15"/>
    </row>
    <row r="173" spans="2:8">
      <c r="B173" s="15"/>
      <c r="C173" s="15"/>
      <c r="H173" s="22"/>
    </row>
    <row r="174" spans="2:8">
      <c r="B174" s="15"/>
      <c r="C174" s="15"/>
    </row>
    <row r="175" spans="2:8">
      <c r="B175" s="15"/>
      <c r="C175" s="15"/>
    </row>
    <row r="176" spans="2:8">
      <c r="B176" s="15"/>
      <c r="C176" s="15"/>
    </row>
    <row r="177" spans="1:10">
      <c r="B177" s="15"/>
      <c r="C177" s="15"/>
    </row>
    <row r="178" spans="1:10">
      <c r="A178" s="44"/>
      <c r="B178" s="44"/>
      <c r="C178" s="44"/>
      <c r="D178" s="16"/>
      <c r="E178" s="16"/>
      <c r="F178" s="16"/>
      <c r="G178" s="16"/>
      <c r="H178" s="16"/>
      <c r="I178" s="16"/>
      <c r="J178" s="16"/>
    </row>
    <row r="179" spans="1:10">
      <c r="B179" s="15"/>
      <c r="C179" s="15"/>
      <c r="H179" s="22"/>
    </row>
    <row r="180" spans="1:10">
      <c r="B180" s="15"/>
      <c r="C180" s="15"/>
    </row>
    <row r="181" spans="1:10">
      <c r="B181" s="15"/>
      <c r="C181" s="15"/>
    </row>
    <row r="182" spans="1:10">
      <c r="B182" s="15"/>
      <c r="C182" s="15"/>
    </row>
    <row r="183" spans="1:10">
      <c r="B183" s="15"/>
      <c r="C183" s="15"/>
    </row>
    <row r="184" spans="1:10">
      <c r="B184" s="15"/>
      <c r="C184" s="15"/>
      <c r="H184" s="22"/>
    </row>
    <row r="185" spans="1:10">
      <c r="B185" s="15"/>
      <c r="C185" s="15"/>
    </row>
    <row r="186" spans="1:10">
      <c r="B186" s="15"/>
      <c r="C186" s="15"/>
    </row>
    <row r="187" spans="1:10">
      <c r="B187" s="15"/>
      <c r="C187" s="15"/>
    </row>
    <row r="188" spans="1:10">
      <c r="B188" s="15"/>
      <c r="C188" s="15"/>
    </row>
    <row r="189" spans="1:10">
      <c r="B189" s="15"/>
      <c r="C189" s="15"/>
      <c r="H189" s="22"/>
    </row>
    <row r="190" spans="1:10">
      <c r="B190" s="15"/>
      <c r="C190" s="15"/>
    </row>
    <row r="191" spans="1:10">
      <c r="B191" s="15"/>
      <c r="C191" s="15"/>
    </row>
    <row r="192" spans="1:10">
      <c r="B192" s="15"/>
      <c r="C192" s="15"/>
    </row>
    <row r="193" spans="2:8">
      <c r="B193" s="15"/>
      <c r="C193" s="15"/>
    </row>
    <row r="194" spans="2:8">
      <c r="B194" s="15"/>
      <c r="C194" s="15"/>
      <c r="H194" s="22"/>
    </row>
    <row r="195" spans="2:8">
      <c r="B195" s="15"/>
      <c r="C195" s="15"/>
    </row>
    <row r="196" spans="2:8">
      <c r="B196" s="15"/>
      <c r="C196" s="15"/>
    </row>
    <row r="197" spans="2:8">
      <c r="B197" s="15"/>
      <c r="C197" s="15"/>
    </row>
    <row r="198" spans="2:8">
      <c r="B198" s="15"/>
      <c r="C198" s="15"/>
    </row>
    <row r="199" spans="2:8">
      <c r="B199" s="15"/>
      <c r="C199" s="15"/>
      <c r="H199" s="22"/>
    </row>
    <row r="200" spans="2:8">
      <c r="B200" s="15"/>
      <c r="C200" s="15"/>
    </row>
    <row r="201" spans="2:8">
      <c r="B201" s="15"/>
      <c r="C201" s="15"/>
    </row>
    <row r="202" spans="2:8">
      <c r="B202" s="15"/>
      <c r="C202" s="15"/>
    </row>
    <row r="203" spans="2:8">
      <c r="B203" s="15"/>
      <c r="C203" s="15"/>
    </row>
    <row r="204" spans="2:8">
      <c r="B204" s="15"/>
      <c r="C204" s="15"/>
      <c r="H204" s="22"/>
    </row>
    <row r="205" spans="2:8">
      <c r="B205" s="15"/>
      <c r="C205" s="15"/>
    </row>
    <row r="206" spans="2:8">
      <c r="B206" s="15"/>
      <c r="C206" s="15"/>
    </row>
    <row r="207" spans="2:8">
      <c r="B207" s="15"/>
      <c r="C207" s="15"/>
    </row>
    <row r="208" spans="2:8">
      <c r="B208" s="15"/>
      <c r="C208" s="15"/>
    </row>
    <row r="209" spans="2:8">
      <c r="B209" s="15"/>
      <c r="C209" s="15"/>
      <c r="H209" s="22"/>
    </row>
    <row r="210" spans="2:8">
      <c r="B210" s="15"/>
      <c r="C210" s="15"/>
    </row>
    <row r="211" spans="2:8">
      <c r="B211" s="15"/>
      <c r="C211" s="15"/>
    </row>
    <row r="212" spans="2:8">
      <c r="B212" s="15"/>
      <c r="C212" s="15"/>
    </row>
    <row r="213" spans="2:8">
      <c r="B213" s="15"/>
      <c r="C213" s="15"/>
    </row>
    <row r="214" spans="2:8">
      <c r="B214" s="15"/>
      <c r="C214" s="15"/>
      <c r="H214" s="22"/>
    </row>
    <row r="215" spans="2:8">
      <c r="B215" s="15"/>
      <c r="C215" s="15"/>
    </row>
    <row r="216" spans="2:8">
      <c r="B216" s="15"/>
      <c r="C216" s="15"/>
    </row>
    <row r="217" spans="2:8">
      <c r="B217" s="15"/>
      <c r="C217" s="15"/>
    </row>
    <row r="218" spans="2:8">
      <c r="B218" s="15"/>
      <c r="C218" s="15"/>
    </row>
    <row r="219" spans="2:8">
      <c r="B219" s="15"/>
      <c r="C219" s="15"/>
      <c r="H219" s="22"/>
    </row>
    <row r="220" spans="2:8">
      <c r="B220" s="15"/>
      <c r="C220" s="15"/>
    </row>
    <row r="221" spans="2:8">
      <c r="B221" s="15"/>
      <c r="C221" s="15"/>
    </row>
    <row r="222" spans="2:8">
      <c r="B222" s="15"/>
      <c r="C222" s="15"/>
    </row>
    <row r="223" spans="2:8">
      <c r="B223" s="15"/>
      <c r="C223" s="15"/>
    </row>
    <row r="224" spans="2:8">
      <c r="B224" s="15"/>
      <c r="C224" s="15"/>
      <c r="H224" s="22"/>
    </row>
    <row r="225" spans="2:8">
      <c r="B225" s="15"/>
      <c r="C225" s="15"/>
    </row>
    <row r="226" spans="2:8">
      <c r="B226" s="15"/>
      <c r="C226" s="15"/>
    </row>
    <row r="227" spans="2:8">
      <c r="B227" s="15"/>
      <c r="C227" s="15"/>
    </row>
    <row r="228" spans="2:8">
      <c r="B228" s="15"/>
      <c r="C228" s="15"/>
    </row>
    <row r="229" spans="2:8">
      <c r="B229" s="15"/>
      <c r="C229" s="15"/>
      <c r="H229" s="22"/>
    </row>
    <row r="230" spans="2:8">
      <c r="B230" s="15"/>
      <c r="C230" s="15"/>
    </row>
    <row r="231" spans="2:8">
      <c r="B231" s="15"/>
      <c r="C231" s="15"/>
    </row>
    <row r="232" spans="2:8">
      <c r="B232" s="15"/>
      <c r="C232" s="15"/>
    </row>
    <row r="233" spans="2:8">
      <c r="B233" s="15"/>
      <c r="C233" s="15"/>
    </row>
    <row r="234" spans="2:8">
      <c r="B234" s="15"/>
      <c r="C234" s="15"/>
      <c r="H234" s="22"/>
    </row>
    <row r="235" spans="2:8">
      <c r="B235" s="15"/>
      <c r="C235" s="15"/>
    </row>
    <row r="236" spans="2:8">
      <c r="B236" s="15"/>
      <c r="C236" s="15"/>
    </row>
    <row r="237" spans="2:8">
      <c r="B237" s="15"/>
      <c r="C237" s="15"/>
    </row>
    <row r="238" spans="2:8">
      <c r="B238" s="15"/>
      <c r="C238" s="15"/>
    </row>
    <row r="239" spans="2:8">
      <c r="B239" s="15"/>
      <c r="C239" s="15"/>
      <c r="H239" s="22"/>
    </row>
    <row r="240" spans="2:8">
      <c r="B240" s="15"/>
      <c r="C240" s="15"/>
    </row>
    <row r="241" spans="2:8">
      <c r="B241" s="15"/>
      <c r="C241" s="15"/>
    </row>
    <row r="242" spans="2:8">
      <c r="B242" s="15"/>
      <c r="C242" s="15"/>
    </row>
    <row r="243" spans="2:8">
      <c r="B243" s="15"/>
      <c r="C243" s="15"/>
    </row>
    <row r="244" spans="2:8">
      <c r="B244" s="15"/>
      <c r="C244" s="15"/>
      <c r="H244" s="22"/>
    </row>
    <row r="245" spans="2:8">
      <c r="B245" s="15"/>
      <c r="C245" s="15"/>
    </row>
    <row r="246" spans="2:8">
      <c r="B246" s="15"/>
      <c r="C246" s="15"/>
    </row>
    <row r="247" spans="2:8">
      <c r="B247" s="15"/>
      <c r="C247" s="15"/>
    </row>
    <row r="248" spans="2:8">
      <c r="B248" s="15"/>
      <c r="C248" s="15"/>
    </row>
    <row r="249" spans="2:8">
      <c r="B249" s="15"/>
      <c r="C249" s="15"/>
      <c r="H249" s="22"/>
    </row>
    <row r="250" spans="2:8">
      <c r="B250" s="15"/>
      <c r="C250" s="15"/>
    </row>
    <row r="251" spans="2:8">
      <c r="B251" s="15"/>
      <c r="C251" s="15"/>
    </row>
    <row r="252" spans="2:8">
      <c r="B252" s="15"/>
      <c r="C252" s="15"/>
    </row>
    <row r="253" spans="2:8">
      <c r="B253" s="15"/>
      <c r="C253" s="15"/>
    </row>
    <row r="254" spans="2:8">
      <c r="B254" s="15"/>
      <c r="C254" s="15"/>
      <c r="H254" s="22"/>
    </row>
    <row r="255" spans="2:8">
      <c r="B255" s="15"/>
      <c r="C255" s="15"/>
    </row>
    <row r="256" spans="2:8">
      <c r="B256" s="15"/>
      <c r="C256" s="15"/>
    </row>
    <row r="257" spans="2:8">
      <c r="B257" s="15"/>
      <c r="C257" s="15"/>
    </row>
    <row r="258" spans="2:8">
      <c r="B258" s="15"/>
      <c r="C258" s="15"/>
    </row>
    <row r="259" spans="2:8">
      <c r="B259" s="15"/>
      <c r="C259" s="15"/>
      <c r="H259" s="22"/>
    </row>
    <row r="260" spans="2:8">
      <c r="B260" s="15"/>
      <c r="C260" s="15"/>
    </row>
    <row r="261" spans="2:8">
      <c r="B261" s="15"/>
      <c r="C261" s="15"/>
    </row>
    <row r="262" spans="2:8">
      <c r="B262" s="15"/>
      <c r="C262" s="15"/>
    </row>
    <row r="263" spans="2:8">
      <c r="B263" s="15"/>
      <c r="C263" s="15"/>
    </row>
    <row r="264" spans="2:8">
      <c r="B264" s="15"/>
      <c r="C264" s="15"/>
      <c r="H264" s="22"/>
    </row>
    <row r="265" spans="2:8">
      <c r="B265" s="15"/>
      <c r="C265" s="15"/>
    </row>
    <row r="266" spans="2:8">
      <c r="B266" s="15"/>
      <c r="C266" s="15"/>
    </row>
    <row r="267" spans="2:8">
      <c r="B267" s="15"/>
      <c r="C267" s="15"/>
    </row>
    <row r="268" spans="2:8">
      <c r="B268" s="15"/>
      <c r="C268" s="15"/>
    </row>
    <row r="269" spans="2:8">
      <c r="B269" s="15"/>
      <c r="C269" s="15"/>
      <c r="H269" s="22"/>
    </row>
    <row r="270" spans="2:8">
      <c r="B270" s="15"/>
      <c r="C270" s="15"/>
    </row>
    <row r="271" spans="2:8">
      <c r="B271" s="15"/>
      <c r="C271" s="15"/>
    </row>
    <row r="272" spans="2:8">
      <c r="B272" s="15"/>
      <c r="C272" s="15"/>
    </row>
    <row r="273" spans="2:8">
      <c r="B273" s="15"/>
      <c r="C273" s="15"/>
    </row>
    <row r="274" spans="2:8">
      <c r="B274" s="15"/>
      <c r="C274" s="15"/>
      <c r="H274" s="22"/>
    </row>
    <row r="275" spans="2:8">
      <c r="B275" s="15"/>
      <c r="C275" s="15"/>
    </row>
    <row r="276" spans="2:8">
      <c r="B276" s="15"/>
      <c r="C276" s="15"/>
    </row>
    <row r="277" spans="2:8">
      <c r="B277" s="15"/>
      <c r="C277" s="15"/>
    </row>
    <row r="278" spans="2:8">
      <c r="B278" s="15"/>
      <c r="C278" s="15"/>
    </row>
    <row r="279" spans="2:8">
      <c r="B279" s="15"/>
      <c r="C279" s="15"/>
      <c r="H279" s="22"/>
    </row>
    <row r="280" spans="2:8">
      <c r="B280" s="15"/>
      <c r="C280" s="15"/>
    </row>
    <row r="281" spans="2:8">
      <c r="B281" s="15"/>
      <c r="C281" s="15"/>
    </row>
    <row r="282" spans="2:8">
      <c r="B282" s="15"/>
      <c r="C282" s="15"/>
    </row>
    <row r="283" spans="2:8">
      <c r="B283" s="15"/>
      <c r="C283" s="15"/>
    </row>
    <row r="284" spans="2:8">
      <c r="B284" s="15"/>
      <c r="C284" s="15"/>
      <c r="H284" s="22"/>
    </row>
    <row r="285" spans="2:8">
      <c r="B285" s="15"/>
      <c r="C285" s="15"/>
    </row>
    <row r="286" spans="2:8">
      <c r="B286" s="15"/>
      <c r="C286" s="15"/>
    </row>
    <row r="287" spans="2:8">
      <c r="B287" s="15"/>
      <c r="C287" s="15"/>
    </row>
    <row r="288" spans="2:8">
      <c r="B288" s="15"/>
      <c r="C288" s="15"/>
    </row>
    <row r="289" spans="1:8">
      <c r="B289" s="15"/>
      <c r="C289" s="15"/>
      <c r="H289" s="22"/>
    </row>
    <row r="290" spans="1:8">
      <c r="B290" s="15"/>
      <c r="C290" s="15"/>
    </row>
    <row r="291" spans="1:8">
      <c r="B291" s="15"/>
      <c r="C291" s="15"/>
    </row>
    <row r="292" spans="1:8">
      <c r="B292" s="15"/>
      <c r="C292" s="15"/>
    </row>
    <row r="293" spans="1:8">
      <c r="B293" s="15"/>
      <c r="C293" s="15"/>
    </row>
    <row r="294" spans="1:8">
      <c r="B294" s="15"/>
      <c r="C294" s="15"/>
      <c r="H294" s="22"/>
    </row>
    <row r="295" spans="1:8">
      <c r="B295" s="15"/>
      <c r="C295" s="15"/>
    </row>
    <row r="296" spans="1:8">
      <c r="B296" s="15"/>
      <c r="C296" s="15"/>
    </row>
    <row r="297" spans="1:8">
      <c r="B297" s="15"/>
      <c r="C297" s="15"/>
    </row>
    <row r="298" spans="1:8">
      <c r="B298" s="15"/>
      <c r="C298" s="15"/>
    </row>
    <row r="299" spans="1:8">
      <c r="A299" s="44"/>
      <c r="B299" s="43"/>
      <c r="C299" s="43"/>
    </row>
    <row r="300" spans="1:8">
      <c r="B300" s="15"/>
      <c r="C300" s="15"/>
      <c r="H300" s="22"/>
    </row>
    <row r="301" spans="1:8">
      <c r="B301" s="15"/>
      <c r="C301" s="15"/>
    </row>
    <row r="302" spans="1:8">
      <c r="B302" s="15"/>
      <c r="C302" s="15"/>
    </row>
    <row r="303" spans="1:8">
      <c r="B303" s="15"/>
      <c r="C303" s="15"/>
    </row>
    <row r="304" spans="1:8">
      <c r="B304" s="15"/>
      <c r="C304" s="15"/>
    </row>
    <row r="305" spans="2:8">
      <c r="B305" s="15"/>
      <c r="C305" s="15"/>
      <c r="H305" s="22"/>
    </row>
    <row r="306" spans="2:8">
      <c r="B306" s="15"/>
      <c r="C306" s="15"/>
    </row>
    <row r="307" spans="2:8">
      <c r="B307" s="15"/>
      <c r="C307" s="15"/>
    </row>
    <row r="308" spans="2:8">
      <c r="B308" s="15"/>
      <c r="C308" s="15"/>
    </row>
    <row r="309" spans="2:8">
      <c r="B309" s="15"/>
      <c r="C309" s="15"/>
    </row>
    <row r="310" spans="2:8">
      <c r="B310" s="15"/>
      <c r="C310" s="15"/>
      <c r="H310" s="22"/>
    </row>
    <row r="311" spans="2:8">
      <c r="B311" s="15"/>
      <c r="C311" s="15"/>
    </row>
    <row r="312" spans="2:8">
      <c r="B312" s="15"/>
      <c r="C312" s="15"/>
    </row>
    <row r="313" spans="2:8">
      <c r="B313" s="15"/>
      <c r="C313" s="15"/>
    </row>
    <row r="314" spans="2:8">
      <c r="B314" s="15"/>
      <c r="C314" s="15"/>
    </row>
    <row r="315" spans="2:8">
      <c r="B315" s="15"/>
      <c r="C315" s="15"/>
      <c r="H315" s="22"/>
    </row>
    <row r="316" spans="2:8">
      <c r="B316" s="15"/>
      <c r="C316" s="15"/>
    </row>
    <row r="317" spans="2:8">
      <c r="B317" s="15"/>
      <c r="C317" s="15"/>
    </row>
    <row r="318" spans="2:8">
      <c r="B318" s="15"/>
      <c r="C318" s="15"/>
    </row>
    <row r="319" spans="2:8">
      <c r="B319" s="15"/>
      <c r="C319" s="15"/>
    </row>
    <row r="320" spans="2:8">
      <c r="B320" s="15"/>
      <c r="C320" s="15"/>
      <c r="H320" s="22"/>
    </row>
    <row r="321" spans="2:8">
      <c r="B321" s="15"/>
      <c r="C321" s="15"/>
    </row>
    <row r="322" spans="2:8">
      <c r="B322" s="15"/>
      <c r="C322" s="15"/>
    </row>
    <row r="323" spans="2:8">
      <c r="B323" s="15"/>
      <c r="C323" s="15"/>
    </row>
    <row r="324" spans="2:8">
      <c r="B324" s="15"/>
      <c r="C324" s="15"/>
    </row>
    <row r="325" spans="2:8">
      <c r="B325" s="15"/>
      <c r="C325" s="15"/>
      <c r="H325" s="22"/>
    </row>
    <row r="326" spans="2:8">
      <c r="B326" s="15"/>
      <c r="C326" s="15"/>
    </row>
    <row r="327" spans="2:8">
      <c r="B327" s="15"/>
      <c r="C327" s="15"/>
    </row>
    <row r="328" spans="2:8">
      <c r="B328" s="15"/>
      <c r="C328" s="15"/>
    </row>
    <row r="329" spans="2:8">
      <c r="B329" s="15"/>
      <c r="C329" s="15"/>
    </row>
    <row r="330" spans="2:8">
      <c r="B330" s="15"/>
      <c r="C330" s="15"/>
      <c r="H330" s="22"/>
    </row>
    <row r="331" spans="2:8">
      <c r="B331" s="15"/>
      <c r="C331" s="15"/>
    </row>
    <row r="332" spans="2:8">
      <c r="B332" s="15"/>
      <c r="C332" s="15"/>
    </row>
    <row r="333" spans="2:8">
      <c r="B333" s="15"/>
      <c r="C333" s="15"/>
    </row>
    <row r="334" spans="2:8">
      <c r="B334" s="15"/>
      <c r="C334" s="15"/>
    </row>
    <row r="335" spans="2:8">
      <c r="B335" s="15"/>
      <c r="C335" s="15"/>
      <c r="H335" s="22"/>
    </row>
    <row r="336" spans="2:8">
      <c r="B336" s="15"/>
      <c r="C336" s="15"/>
    </row>
    <row r="337" spans="2:8">
      <c r="B337" s="15"/>
      <c r="C337" s="15"/>
    </row>
    <row r="338" spans="2:8">
      <c r="B338" s="15"/>
      <c r="C338" s="15"/>
    </row>
    <row r="339" spans="2:8">
      <c r="B339" s="15"/>
      <c r="C339" s="15"/>
    </row>
    <row r="340" spans="2:8">
      <c r="B340" s="15"/>
      <c r="C340" s="15"/>
      <c r="H340" s="22"/>
    </row>
    <row r="341" spans="2:8">
      <c r="B341" s="15"/>
      <c r="C341" s="15"/>
    </row>
    <row r="342" spans="2:8">
      <c r="B342" s="15"/>
      <c r="C342" s="15"/>
    </row>
    <row r="343" spans="2:8">
      <c r="B343" s="15"/>
      <c r="C343" s="15"/>
    </row>
    <row r="344" spans="2:8">
      <c r="B344" s="15"/>
      <c r="C344" s="15"/>
    </row>
    <row r="345" spans="2:8">
      <c r="B345" s="15"/>
      <c r="C345" s="15"/>
      <c r="H345" s="22"/>
    </row>
    <row r="346" spans="2:8">
      <c r="B346" s="15"/>
      <c r="C346" s="15"/>
    </row>
    <row r="347" spans="2:8">
      <c r="B347" s="15"/>
      <c r="C347" s="15"/>
    </row>
    <row r="348" spans="2:8">
      <c r="B348" s="15"/>
      <c r="C348" s="15"/>
    </row>
    <row r="349" spans="2:8">
      <c r="B349" s="15"/>
      <c r="C349" s="15"/>
    </row>
    <row r="350" spans="2:8">
      <c r="B350" s="15"/>
      <c r="C350" s="15"/>
      <c r="H350" s="22"/>
    </row>
    <row r="351" spans="2:8">
      <c r="B351" s="15"/>
      <c r="C351" s="15"/>
    </row>
    <row r="352" spans="2:8">
      <c r="B352" s="15"/>
      <c r="C352" s="15"/>
    </row>
    <row r="353" spans="1:8">
      <c r="B353" s="15"/>
      <c r="C353" s="15"/>
    </row>
    <row r="354" spans="1:8">
      <c r="B354" s="15"/>
      <c r="C354" s="15"/>
    </row>
    <row r="355" spans="1:8">
      <c r="B355" s="15"/>
      <c r="C355" s="15"/>
      <c r="H355" s="22"/>
    </row>
    <row r="356" spans="1:8">
      <c r="B356" s="15"/>
      <c r="C356" s="15"/>
    </row>
    <row r="357" spans="1:8">
      <c r="B357" s="15"/>
      <c r="C357" s="15"/>
    </row>
    <row r="358" spans="1:8">
      <c r="B358" s="15"/>
      <c r="C358" s="15"/>
    </row>
    <row r="359" spans="1:8">
      <c r="B359" s="15"/>
      <c r="C359" s="15"/>
    </row>
    <row r="360" spans="1:8">
      <c r="A360" s="44"/>
    </row>
    <row r="361" spans="1:8">
      <c r="B361" s="15"/>
      <c r="C361" s="15"/>
      <c r="H361" s="22"/>
    </row>
    <row r="362" spans="1:8">
      <c r="B362" s="15"/>
      <c r="C362" s="15"/>
    </row>
    <row r="363" spans="1:8">
      <c r="B363" s="15"/>
      <c r="C363" s="15"/>
    </row>
    <row r="364" spans="1:8">
      <c r="B364" s="15"/>
      <c r="C364" s="15"/>
    </row>
    <row r="365" spans="1:8">
      <c r="B365" s="15"/>
      <c r="C365" s="15"/>
    </row>
    <row r="366" spans="1:8">
      <c r="B366" s="15"/>
      <c r="C366" s="15"/>
      <c r="H366" s="22"/>
    </row>
    <row r="367" spans="1:8">
      <c r="B367" s="15"/>
      <c r="C367" s="15"/>
    </row>
    <row r="368" spans="1:8">
      <c r="B368" s="15"/>
      <c r="C368" s="15"/>
    </row>
    <row r="369" spans="1:8">
      <c r="B369" s="15"/>
      <c r="C369" s="15"/>
    </row>
    <row r="370" spans="1:8">
      <c r="B370" s="15"/>
      <c r="C370" s="15"/>
    </row>
    <row r="371" spans="1:8">
      <c r="B371" s="15"/>
      <c r="C371" s="15"/>
      <c r="H371" s="22"/>
    </row>
    <row r="372" spans="1:8">
      <c r="B372" s="15"/>
      <c r="C372" s="15"/>
    </row>
    <row r="373" spans="1:8">
      <c r="B373" s="15"/>
      <c r="C373" s="15"/>
    </row>
    <row r="374" spans="1:8">
      <c r="B374" s="15"/>
      <c r="C374" s="15"/>
    </row>
    <row r="375" spans="1:8">
      <c r="B375" s="15"/>
      <c r="C375" s="15"/>
    </row>
    <row r="376" spans="1:8">
      <c r="B376" s="15"/>
      <c r="C376" s="15"/>
      <c r="H376" s="22"/>
    </row>
    <row r="377" spans="1:8">
      <c r="B377" s="15"/>
      <c r="C377" s="15"/>
    </row>
    <row r="378" spans="1:8">
      <c r="B378" s="15"/>
      <c r="C378" s="15"/>
    </row>
    <row r="379" spans="1:8">
      <c r="B379" s="15"/>
      <c r="C379" s="15"/>
    </row>
    <row r="380" spans="1:8">
      <c r="B380" s="15"/>
      <c r="C380" s="15"/>
    </row>
    <row r="381" spans="1:8">
      <c r="A381" s="44"/>
      <c r="B381" s="43"/>
      <c r="C381" s="43"/>
    </row>
    <row r="382" spans="1:8">
      <c r="B382" s="15"/>
      <c r="C382" s="15"/>
      <c r="H382" s="22"/>
    </row>
    <row r="383" spans="1:8">
      <c r="B383" s="15"/>
      <c r="C383" s="15"/>
    </row>
    <row r="384" spans="1:8">
      <c r="B384" s="15"/>
      <c r="C384" s="15"/>
    </row>
    <row r="385" spans="2:8">
      <c r="B385" s="15"/>
      <c r="C385" s="15"/>
    </row>
    <row r="386" spans="2:8">
      <c r="B386" s="15"/>
      <c r="C386" s="15"/>
    </row>
    <row r="387" spans="2:8">
      <c r="B387" s="15"/>
      <c r="C387" s="15"/>
      <c r="H387" s="22"/>
    </row>
    <row r="388" spans="2:8">
      <c r="B388" s="15"/>
      <c r="C388" s="15"/>
    </row>
    <row r="389" spans="2:8">
      <c r="B389" s="15"/>
      <c r="C389" s="15"/>
    </row>
    <row r="390" spans="2:8">
      <c r="B390" s="15"/>
      <c r="C390" s="15"/>
    </row>
    <row r="391" spans="2:8">
      <c r="B391" s="15"/>
      <c r="C391" s="15"/>
    </row>
    <row r="392" spans="2:8">
      <c r="B392" s="15"/>
      <c r="C392" s="15"/>
      <c r="H392" s="22"/>
    </row>
    <row r="393" spans="2:8">
      <c r="B393" s="15"/>
      <c r="C393" s="15"/>
    </row>
    <row r="394" spans="2:8">
      <c r="B394" s="15"/>
      <c r="C394" s="15"/>
    </row>
    <row r="395" spans="2:8">
      <c r="B395" s="15"/>
      <c r="C395" s="15"/>
    </row>
    <row r="396" spans="2:8">
      <c r="B396" s="15"/>
      <c r="C396" s="15"/>
    </row>
    <row r="397" spans="2:8">
      <c r="B397" s="15"/>
      <c r="C397" s="15"/>
      <c r="H397" s="22"/>
    </row>
    <row r="398" spans="2:8">
      <c r="B398" s="15"/>
      <c r="C398" s="15"/>
    </row>
    <row r="399" spans="2:8">
      <c r="B399" s="15"/>
      <c r="C399" s="15"/>
    </row>
    <row r="400" spans="2:8">
      <c r="B400" s="15"/>
      <c r="C400" s="15"/>
    </row>
    <row r="401" spans="2:8">
      <c r="B401" s="15"/>
      <c r="C401" s="15"/>
    </row>
    <row r="402" spans="2:8">
      <c r="B402" s="15"/>
      <c r="C402" s="15"/>
      <c r="H402" s="22"/>
    </row>
    <row r="403" spans="2:8">
      <c r="B403" s="15"/>
      <c r="C403" s="15"/>
    </row>
    <row r="404" spans="2:8">
      <c r="B404" s="15"/>
      <c r="C404" s="15"/>
    </row>
    <row r="405" spans="2:8">
      <c r="B405" s="15"/>
      <c r="C405" s="15"/>
    </row>
    <row r="406" spans="2:8">
      <c r="B406" s="15"/>
      <c r="C406" s="15"/>
    </row>
    <row r="407" spans="2:8">
      <c r="B407" s="15"/>
      <c r="C407" s="15"/>
      <c r="H407" s="22"/>
    </row>
    <row r="408" spans="2:8">
      <c r="B408" s="15"/>
      <c r="C408" s="15"/>
    </row>
    <row r="409" spans="2:8">
      <c r="B409" s="15"/>
      <c r="C409" s="15"/>
    </row>
    <row r="410" spans="2:8">
      <c r="B410" s="15"/>
      <c r="C410" s="15"/>
    </row>
    <row r="411" spans="2:8">
      <c r="B411" s="15"/>
      <c r="C411" s="15"/>
    </row>
    <row r="412" spans="2:8">
      <c r="B412" s="15"/>
      <c r="C412" s="15"/>
      <c r="H412" s="22"/>
    </row>
    <row r="413" spans="2:8">
      <c r="B413" s="15"/>
      <c r="C413" s="15"/>
    </row>
    <row r="414" spans="2:8">
      <c r="B414" s="15"/>
      <c r="C414" s="15"/>
    </row>
    <row r="415" spans="2:8">
      <c r="B415" s="15"/>
      <c r="C415" s="15"/>
    </row>
    <row r="416" spans="2:8">
      <c r="B416" s="15"/>
      <c r="C416" s="15"/>
    </row>
    <row r="417" spans="2:8">
      <c r="B417" s="15"/>
      <c r="C417" s="15"/>
      <c r="H417" s="22"/>
    </row>
    <row r="418" spans="2:8">
      <c r="B418" s="15"/>
      <c r="C418" s="15"/>
    </row>
    <row r="419" spans="2:8">
      <c r="B419" s="15"/>
      <c r="C419" s="15"/>
    </row>
    <row r="420" spans="2:8">
      <c r="B420" s="15"/>
      <c r="C420" s="15"/>
    </row>
    <row r="421" spans="2:8">
      <c r="B421" s="15"/>
      <c r="C421" s="15"/>
    </row>
    <row r="422" spans="2:8">
      <c r="B422" s="15"/>
      <c r="C422" s="15"/>
      <c r="H422" s="22"/>
    </row>
    <row r="423" spans="2:8">
      <c r="B423" s="15"/>
      <c r="C423" s="15"/>
    </row>
    <row r="424" spans="2:8">
      <c r="B424" s="15"/>
      <c r="C424" s="15"/>
    </row>
    <row r="425" spans="2:8">
      <c r="B425" s="15"/>
      <c r="C425" s="15"/>
    </row>
    <row r="426" spans="2:8">
      <c r="B426" s="15"/>
      <c r="C426" s="15"/>
    </row>
    <row r="427" spans="2:8">
      <c r="B427" s="15"/>
      <c r="C427" s="15"/>
      <c r="H427" s="22"/>
    </row>
    <row r="428" spans="2:8">
      <c r="B428" s="15"/>
      <c r="C428" s="15"/>
    </row>
    <row r="429" spans="2:8">
      <c r="B429" s="15"/>
      <c r="C429" s="15"/>
    </row>
    <row r="430" spans="2:8">
      <c r="B430" s="15"/>
      <c r="C430" s="15"/>
    </row>
    <row r="431" spans="2:8">
      <c r="B431" s="15"/>
      <c r="C431" s="15"/>
    </row>
    <row r="432" spans="2:8">
      <c r="B432" s="15"/>
      <c r="C432" s="15"/>
      <c r="H432" s="22"/>
    </row>
    <row r="433" spans="2:8">
      <c r="B433" s="15"/>
      <c r="C433" s="15"/>
    </row>
    <row r="434" spans="2:8">
      <c r="B434" s="15"/>
      <c r="C434" s="15"/>
    </row>
    <row r="435" spans="2:8">
      <c r="B435" s="15"/>
      <c r="C435" s="15"/>
    </row>
    <row r="436" spans="2:8">
      <c r="B436" s="15"/>
      <c r="C436" s="15"/>
    </row>
    <row r="437" spans="2:8">
      <c r="B437" s="15"/>
      <c r="C437" s="15"/>
      <c r="H437" s="22"/>
    </row>
    <row r="438" spans="2:8">
      <c r="B438" s="15"/>
      <c r="C438" s="15"/>
    </row>
    <row r="439" spans="2:8">
      <c r="B439" s="15"/>
      <c r="C439" s="15"/>
    </row>
    <row r="440" spans="2:8">
      <c r="B440" s="15"/>
      <c r="C440" s="15"/>
    </row>
    <row r="441" spans="2:8">
      <c r="B441" s="15"/>
      <c r="C441" s="15"/>
    </row>
    <row r="442" spans="2:8">
      <c r="B442" s="15"/>
      <c r="C442" s="15"/>
      <c r="H442" s="22"/>
    </row>
    <row r="443" spans="2:8">
      <c r="B443" s="15"/>
      <c r="C443" s="15"/>
    </row>
    <row r="444" spans="2:8">
      <c r="B444" s="15"/>
      <c r="C444" s="15"/>
    </row>
    <row r="445" spans="2:8">
      <c r="B445" s="15"/>
      <c r="C445" s="15"/>
    </row>
    <row r="446" spans="2:8">
      <c r="B446" s="15"/>
      <c r="C446" s="15"/>
    </row>
    <row r="447" spans="2:8">
      <c r="B447" s="15"/>
      <c r="C447" s="15"/>
      <c r="H447" s="22"/>
    </row>
    <row r="448" spans="2:8">
      <c r="B448" s="15"/>
      <c r="C448" s="15"/>
    </row>
    <row r="449" spans="2:8">
      <c r="B449" s="15"/>
      <c r="C449" s="15"/>
    </row>
    <row r="450" spans="2:8">
      <c r="B450" s="15"/>
      <c r="C450" s="15"/>
    </row>
    <row r="451" spans="2:8">
      <c r="B451" s="15"/>
      <c r="C451" s="15"/>
    </row>
    <row r="452" spans="2:8">
      <c r="B452" s="15"/>
      <c r="C452" s="15"/>
      <c r="H452" s="22"/>
    </row>
    <row r="453" spans="2:8">
      <c r="B453" s="15"/>
      <c r="C453" s="15"/>
    </row>
    <row r="454" spans="2:8">
      <c r="B454" s="15"/>
      <c r="C454" s="15"/>
    </row>
    <row r="455" spans="2:8">
      <c r="B455" s="15"/>
      <c r="C455" s="15"/>
    </row>
    <row r="456" spans="2:8">
      <c r="B456" s="15"/>
      <c r="C456" s="15"/>
    </row>
    <row r="457" spans="2:8">
      <c r="B457" s="15"/>
      <c r="C457" s="15"/>
      <c r="H457" s="22"/>
    </row>
    <row r="458" spans="2:8">
      <c r="B458" s="15"/>
      <c r="C458" s="15"/>
    </row>
    <row r="459" spans="2:8">
      <c r="B459" s="15"/>
      <c r="C459" s="15"/>
    </row>
    <row r="460" spans="2:8">
      <c r="B460" s="15"/>
      <c r="C460" s="15"/>
    </row>
    <row r="461" spans="2:8">
      <c r="B461" s="15"/>
      <c r="C461" s="15"/>
    </row>
    <row r="462" spans="2:8">
      <c r="B462" s="15"/>
      <c r="C462" s="15"/>
      <c r="H462" s="22"/>
    </row>
    <row r="463" spans="2:8">
      <c r="B463" s="15"/>
      <c r="C463" s="15"/>
    </row>
    <row r="464" spans="2:8">
      <c r="B464" s="15"/>
      <c r="C464" s="15"/>
    </row>
    <row r="465" spans="2:8">
      <c r="B465" s="15"/>
      <c r="C465" s="15"/>
    </row>
    <row r="466" spans="2:8">
      <c r="B466" s="15"/>
      <c r="C466" s="15"/>
    </row>
    <row r="467" spans="2:8">
      <c r="B467" s="15"/>
      <c r="C467" s="15"/>
      <c r="H467" s="22"/>
    </row>
    <row r="468" spans="2:8">
      <c r="B468" s="15"/>
      <c r="C468" s="15"/>
    </row>
    <row r="469" spans="2:8">
      <c r="B469" s="15"/>
      <c r="C469" s="15"/>
    </row>
    <row r="470" spans="2:8">
      <c r="B470" s="15"/>
      <c r="C470" s="15"/>
    </row>
    <row r="471" spans="2:8">
      <c r="B471" s="15"/>
      <c r="C471" s="15"/>
    </row>
    <row r="472" spans="2:8">
      <c r="B472" s="15"/>
      <c r="C472" s="15"/>
      <c r="H472" s="22"/>
    </row>
    <row r="473" spans="2:8">
      <c r="B473" s="15"/>
      <c r="C473" s="15"/>
    </row>
    <row r="474" spans="2:8">
      <c r="B474" s="15"/>
      <c r="C474" s="15"/>
    </row>
    <row r="475" spans="2:8">
      <c r="B475" s="15"/>
      <c r="C475" s="15"/>
    </row>
    <row r="476" spans="2:8">
      <c r="B476" s="15"/>
      <c r="C476" s="15"/>
    </row>
    <row r="477" spans="2:8">
      <c r="B477" s="15"/>
      <c r="C477" s="15"/>
      <c r="H477" s="22"/>
    </row>
    <row r="478" spans="2:8">
      <c r="B478" s="15"/>
      <c r="C478" s="15"/>
    </row>
    <row r="479" spans="2:8">
      <c r="B479" s="15"/>
      <c r="C479" s="15"/>
    </row>
    <row r="480" spans="2:8">
      <c r="B480" s="15"/>
      <c r="C480" s="15"/>
    </row>
    <row r="481" spans="2:8">
      <c r="B481" s="15"/>
      <c r="C481" s="15"/>
    </row>
    <row r="482" spans="2:8">
      <c r="B482" s="15"/>
      <c r="C482" s="15"/>
      <c r="H482" s="22"/>
    </row>
    <row r="483" spans="2:8">
      <c r="B483" s="15"/>
      <c r="C483" s="15"/>
    </row>
    <row r="484" spans="2:8">
      <c r="B484" s="15"/>
      <c r="C484" s="15"/>
    </row>
    <row r="485" spans="2:8">
      <c r="B485" s="15"/>
      <c r="C485" s="15"/>
    </row>
    <row r="486" spans="2:8">
      <c r="B486" s="15"/>
      <c r="C486" s="15"/>
    </row>
    <row r="487" spans="2:8">
      <c r="B487" s="15"/>
      <c r="C487" s="15"/>
      <c r="H487" s="22"/>
    </row>
    <row r="488" spans="2:8">
      <c r="B488" s="15"/>
      <c r="C488" s="15"/>
    </row>
    <row r="489" spans="2:8">
      <c r="B489" s="15"/>
      <c r="C489" s="15"/>
    </row>
    <row r="490" spans="2:8">
      <c r="B490" s="15"/>
      <c r="C490" s="15"/>
    </row>
    <row r="491" spans="2:8">
      <c r="B491" s="15"/>
      <c r="C491" s="15"/>
    </row>
    <row r="492" spans="2:8">
      <c r="B492" s="15"/>
      <c r="C492" s="15"/>
      <c r="H492" s="22"/>
    </row>
    <row r="493" spans="2:8">
      <c r="B493" s="15"/>
      <c r="C493" s="15"/>
    </row>
    <row r="494" spans="2:8">
      <c r="B494" s="15"/>
      <c r="C494" s="15"/>
    </row>
    <row r="495" spans="2:8">
      <c r="B495" s="15"/>
      <c r="C495" s="15"/>
    </row>
    <row r="496" spans="2:8">
      <c r="B496" s="15"/>
      <c r="C496" s="15"/>
    </row>
    <row r="497" spans="1:8">
      <c r="B497" s="15"/>
      <c r="C497" s="15"/>
      <c r="H497" s="22"/>
    </row>
    <row r="498" spans="1:8">
      <c r="B498" s="15"/>
      <c r="C498" s="15"/>
    </row>
    <row r="499" spans="1:8">
      <c r="B499" s="15"/>
      <c r="C499" s="15"/>
    </row>
    <row r="500" spans="1:8">
      <c r="B500" s="15"/>
      <c r="C500" s="15"/>
    </row>
    <row r="501" spans="1:8">
      <c r="B501" s="15"/>
      <c r="C501" s="15"/>
    </row>
    <row r="502" spans="1:8">
      <c r="A502" s="44"/>
      <c r="B502" s="44"/>
      <c r="C502" s="44"/>
    </row>
    <row r="503" spans="1:8">
      <c r="B503" s="15"/>
      <c r="C503" s="15"/>
      <c r="H503" s="22"/>
    </row>
    <row r="504" spans="1:8">
      <c r="B504" s="15"/>
      <c r="C504" s="15"/>
    </row>
    <row r="505" spans="1:8">
      <c r="B505" s="15"/>
      <c r="C505" s="15"/>
    </row>
    <row r="506" spans="1:8">
      <c r="B506" s="15"/>
      <c r="C506" s="15"/>
    </row>
    <row r="507" spans="1:8">
      <c r="B507" s="15"/>
      <c r="C507" s="15"/>
    </row>
    <row r="508" spans="1:8">
      <c r="B508" s="15"/>
      <c r="C508" s="15"/>
      <c r="H508" s="22"/>
    </row>
    <row r="509" spans="1:8">
      <c r="B509" s="15"/>
      <c r="C509" s="15"/>
    </row>
    <row r="510" spans="1:8">
      <c r="B510" s="15"/>
      <c r="C510" s="15"/>
    </row>
    <row r="511" spans="1:8">
      <c r="B511" s="15"/>
      <c r="C511" s="15"/>
    </row>
    <row r="512" spans="1:8">
      <c r="B512" s="15"/>
      <c r="C512" s="15"/>
    </row>
    <row r="513" spans="2:8">
      <c r="B513" s="15"/>
      <c r="C513" s="15"/>
      <c r="H513" s="22"/>
    </row>
    <row r="514" spans="2:8">
      <c r="B514" s="15"/>
      <c r="C514" s="15"/>
    </row>
    <row r="515" spans="2:8">
      <c r="B515" s="15"/>
      <c r="C515" s="15"/>
    </row>
    <row r="516" spans="2:8">
      <c r="B516" s="15"/>
      <c r="C516" s="15"/>
    </row>
    <row r="517" spans="2:8">
      <c r="B517" s="15"/>
      <c r="C517" s="15"/>
    </row>
    <row r="518" spans="2:8">
      <c r="B518" s="15"/>
      <c r="C518" s="15"/>
      <c r="H518" s="22"/>
    </row>
    <row r="519" spans="2:8">
      <c r="B519" s="15"/>
      <c r="C519" s="15"/>
    </row>
    <row r="520" spans="2:8">
      <c r="B520" s="15"/>
      <c r="C520" s="15"/>
    </row>
    <row r="521" spans="2:8">
      <c r="B521" s="15"/>
      <c r="C521" s="15"/>
    </row>
    <row r="522" spans="2:8">
      <c r="B522" s="15"/>
      <c r="C522" s="15"/>
    </row>
    <row r="523" spans="2:8">
      <c r="B523" s="15"/>
      <c r="C523" s="15"/>
      <c r="H523" s="22"/>
    </row>
    <row r="524" spans="2:8">
      <c r="B524" s="15"/>
      <c r="C524" s="15"/>
    </row>
    <row r="525" spans="2:8">
      <c r="B525" s="15"/>
      <c r="C525" s="15"/>
    </row>
    <row r="526" spans="2:8">
      <c r="B526" s="15"/>
      <c r="C526" s="15"/>
    </row>
    <row r="527" spans="2:8">
      <c r="B527" s="15"/>
      <c r="C527" s="15"/>
    </row>
    <row r="528" spans="2:8">
      <c r="B528" s="15"/>
      <c r="C528" s="15"/>
      <c r="H528" s="22"/>
    </row>
    <row r="529" spans="2:8">
      <c r="B529" s="15"/>
      <c r="C529" s="15"/>
    </row>
    <row r="530" spans="2:8">
      <c r="B530" s="15"/>
      <c r="C530" s="15"/>
    </row>
    <row r="531" spans="2:8">
      <c r="B531" s="15"/>
      <c r="C531" s="15"/>
    </row>
    <row r="532" spans="2:8">
      <c r="B532" s="15"/>
      <c r="C532" s="15"/>
    </row>
    <row r="533" spans="2:8">
      <c r="B533" s="15"/>
      <c r="C533" s="15"/>
      <c r="H533" s="22"/>
    </row>
    <row r="534" spans="2:8">
      <c r="B534" s="15"/>
      <c r="C534" s="15"/>
    </row>
    <row r="535" spans="2:8">
      <c r="B535" s="15"/>
      <c r="C535" s="15"/>
    </row>
    <row r="536" spans="2:8">
      <c r="B536" s="15"/>
      <c r="C536" s="15"/>
    </row>
    <row r="537" spans="2:8">
      <c r="B537" s="15"/>
      <c r="C537" s="15"/>
    </row>
    <row r="538" spans="2:8">
      <c r="B538" s="15"/>
      <c r="C538" s="15"/>
      <c r="H538" s="22"/>
    </row>
    <row r="539" spans="2:8">
      <c r="B539" s="15"/>
      <c r="C539" s="15"/>
    </row>
    <row r="540" spans="2:8">
      <c r="B540" s="15"/>
      <c r="C540" s="15"/>
    </row>
    <row r="541" spans="2:8">
      <c r="B541" s="15"/>
      <c r="C541" s="15"/>
    </row>
    <row r="542" spans="2:8">
      <c r="B542" s="15"/>
      <c r="C542" s="15"/>
    </row>
    <row r="543" spans="2:8">
      <c r="B543" s="15"/>
      <c r="C543" s="15"/>
      <c r="H543" s="22"/>
    </row>
    <row r="544" spans="2:8">
      <c r="B544" s="15"/>
      <c r="C544" s="15"/>
    </row>
    <row r="545" spans="2:8">
      <c r="B545" s="15"/>
      <c r="C545" s="15"/>
    </row>
    <row r="546" spans="2:8">
      <c r="B546" s="15"/>
      <c r="C546" s="15"/>
    </row>
    <row r="547" spans="2:8">
      <c r="B547" s="15"/>
      <c r="C547" s="15"/>
    </row>
    <row r="548" spans="2:8">
      <c r="B548" s="15"/>
      <c r="C548" s="15"/>
      <c r="H548" s="22"/>
    </row>
    <row r="549" spans="2:8">
      <c r="B549" s="15"/>
      <c r="C549" s="15"/>
    </row>
    <row r="550" spans="2:8">
      <c r="B550" s="15"/>
      <c r="C550" s="15"/>
    </row>
    <row r="551" spans="2:8">
      <c r="B551" s="15"/>
      <c r="C551" s="15"/>
    </row>
    <row r="552" spans="2:8">
      <c r="B552" s="15"/>
      <c r="C552" s="15"/>
    </row>
    <row r="553" spans="2:8">
      <c r="B553" s="15"/>
      <c r="C553" s="15"/>
      <c r="H553" s="22"/>
    </row>
    <row r="554" spans="2:8">
      <c r="B554" s="15"/>
      <c r="C554" s="15"/>
    </row>
    <row r="555" spans="2:8">
      <c r="B555" s="15"/>
      <c r="C555" s="15"/>
    </row>
    <row r="556" spans="2:8">
      <c r="B556" s="15"/>
      <c r="C556" s="15"/>
    </row>
    <row r="557" spans="2:8">
      <c r="B557" s="15"/>
      <c r="C557" s="15"/>
    </row>
    <row r="558" spans="2:8">
      <c r="B558" s="15"/>
      <c r="C558" s="15"/>
      <c r="H558" s="22"/>
    </row>
    <row r="559" spans="2:8">
      <c r="B559" s="15"/>
      <c r="C559" s="15"/>
    </row>
    <row r="560" spans="2:8">
      <c r="B560" s="15"/>
      <c r="C560" s="15"/>
    </row>
    <row r="561" spans="1:8">
      <c r="B561" s="15"/>
      <c r="C561" s="15"/>
    </row>
    <row r="562" spans="1:8">
      <c r="B562" s="15"/>
      <c r="C562" s="15"/>
    </row>
    <row r="563" spans="1:8">
      <c r="A563" s="44"/>
    </row>
    <row r="564" spans="1:8">
      <c r="B564" s="15"/>
      <c r="C564" s="15"/>
      <c r="H564" s="22"/>
    </row>
    <row r="565" spans="1:8">
      <c r="B565" s="15"/>
      <c r="C565" s="15"/>
    </row>
    <row r="566" spans="1:8">
      <c r="B566" s="15"/>
      <c r="C566" s="15"/>
    </row>
    <row r="567" spans="1:8">
      <c r="B567" s="15"/>
      <c r="C567" s="15"/>
    </row>
    <row r="568" spans="1:8">
      <c r="B568" s="15"/>
      <c r="C568" s="15"/>
    </row>
    <row r="569" spans="1:8">
      <c r="B569" s="15"/>
      <c r="C569" s="15"/>
      <c r="H569" s="22"/>
    </row>
    <row r="570" spans="1:8">
      <c r="B570" s="15"/>
      <c r="C570" s="15"/>
    </row>
    <row r="571" spans="1:8">
      <c r="B571" s="15"/>
      <c r="C571" s="15"/>
    </row>
    <row r="572" spans="1:8">
      <c r="B572" s="15"/>
      <c r="C572" s="15"/>
    </row>
    <row r="573" spans="1:8">
      <c r="B573" s="15"/>
      <c r="C573" s="15"/>
    </row>
    <row r="574" spans="1:8">
      <c r="B574" s="15"/>
      <c r="C574" s="15"/>
      <c r="H574" s="22"/>
    </row>
    <row r="575" spans="1:8">
      <c r="B575" s="15"/>
      <c r="C575" s="15"/>
    </row>
    <row r="576" spans="1:8">
      <c r="B576" s="15"/>
      <c r="C576" s="15"/>
    </row>
    <row r="577" spans="1:8">
      <c r="B577" s="15"/>
      <c r="C577" s="15"/>
    </row>
    <row r="578" spans="1:8">
      <c r="B578" s="15"/>
      <c r="C578" s="15"/>
    </row>
    <row r="579" spans="1:8">
      <c r="B579" s="15"/>
      <c r="C579" s="15"/>
      <c r="H579" s="22"/>
    </row>
    <row r="580" spans="1:8">
      <c r="B580" s="15"/>
      <c r="C580" s="15"/>
    </row>
    <row r="581" spans="1:8">
      <c r="B581" s="15"/>
      <c r="C581" s="15"/>
    </row>
    <row r="582" spans="1:8">
      <c r="B582" s="15"/>
      <c r="C582" s="15"/>
    </row>
    <row r="583" spans="1:8">
      <c r="B583" s="15"/>
      <c r="C583" s="15"/>
    </row>
    <row r="584" spans="1:8">
      <c r="A584" s="44"/>
      <c r="B584" s="43"/>
      <c r="C584" s="43"/>
    </row>
    <row r="585" spans="1:8">
      <c r="B585" s="15"/>
      <c r="C585" s="15"/>
      <c r="H585" s="22"/>
    </row>
    <row r="586" spans="1:8">
      <c r="B586" s="15"/>
      <c r="C586" s="15"/>
    </row>
    <row r="587" spans="1:8">
      <c r="B587" s="15"/>
      <c r="C587" s="15"/>
    </row>
    <row r="588" spans="1:8">
      <c r="B588" s="15"/>
      <c r="C588" s="15"/>
    </row>
    <row r="589" spans="1:8">
      <c r="B589" s="15"/>
      <c r="C589" s="15"/>
    </row>
    <row r="590" spans="1:8">
      <c r="B590" s="15"/>
      <c r="C590" s="15"/>
      <c r="H590" s="22"/>
    </row>
    <row r="591" spans="1:8">
      <c r="B591" s="15"/>
      <c r="C591" s="15"/>
    </row>
    <row r="592" spans="1:8">
      <c r="B592" s="15"/>
      <c r="C592" s="15"/>
    </row>
    <row r="593" spans="2:8">
      <c r="B593" s="15"/>
      <c r="C593" s="15"/>
    </row>
    <row r="594" spans="2:8">
      <c r="B594" s="15"/>
      <c r="C594" s="15"/>
    </row>
    <row r="595" spans="2:8">
      <c r="B595" s="15"/>
      <c r="C595" s="15"/>
      <c r="H595" s="22"/>
    </row>
    <row r="596" spans="2:8">
      <c r="B596" s="15"/>
      <c r="C596" s="15"/>
    </row>
    <row r="597" spans="2:8">
      <c r="B597" s="15"/>
      <c r="C597" s="15"/>
    </row>
    <row r="598" spans="2:8">
      <c r="B598" s="15"/>
      <c r="C598" s="15"/>
    </row>
    <row r="599" spans="2:8">
      <c r="B599" s="15"/>
      <c r="C599" s="15"/>
    </row>
    <row r="600" spans="2:8">
      <c r="B600" s="15"/>
      <c r="C600" s="15"/>
      <c r="H600" s="22"/>
    </row>
    <row r="601" spans="2:8">
      <c r="B601" s="15"/>
      <c r="C601" s="15"/>
    </row>
    <row r="602" spans="2:8">
      <c r="B602" s="15"/>
      <c r="C602" s="15"/>
    </row>
    <row r="603" spans="2:8">
      <c r="B603" s="15"/>
      <c r="C603" s="15"/>
    </row>
    <row r="604" spans="2:8">
      <c r="B604" s="15"/>
      <c r="C604" s="15"/>
    </row>
    <row r="605" spans="2:8">
      <c r="B605" s="15"/>
      <c r="C605" s="15"/>
      <c r="H605" s="22"/>
    </row>
    <row r="606" spans="2:8">
      <c r="B606" s="15"/>
      <c r="C606" s="15"/>
    </row>
    <row r="607" spans="2:8">
      <c r="B607" s="15"/>
      <c r="C607" s="15"/>
    </row>
    <row r="608" spans="2:8">
      <c r="B608" s="15"/>
      <c r="C608" s="15"/>
    </row>
    <row r="609" spans="2:8">
      <c r="B609" s="15"/>
      <c r="C609" s="15"/>
    </row>
    <row r="610" spans="2:8">
      <c r="B610" s="15"/>
      <c r="C610" s="15"/>
      <c r="H610" s="22"/>
    </row>
    <row r="611" spans="2:8">
      <c r="B611" s="15"/>
      <c r="C611" s="15"/>
    </row>
    <row r="612" spans="2:8">
      <c r="B612" s="15"/>
      <c r="C612" s="15"/>
    </row>
    <row r="613" spans="2:8">
      <c r="B613" s="15"/>
      <c r="C613" s="15"/>
    </row>
    <row r="614" spans="2:8">
      <c r="B614" s="15"/>
      <c r="C614" s="15"/>
    </row>
    <row r="615" spans="2:8">
      <c r="B615" s="15"/>
      <c r="C615" s="15"/>
      <c r="H615" s="22"/>
    </row>
    <row r="616" spans="2:8">
      <c r="B616" s="15"/>
      <c r="C616" s="15"/>
    </row>
    <row r="617" spans="2:8">
      <c r="B617" s="15"/>
      <c r="C617" s="15"/>
    </row>
    <row r="618" spans="2:8">
      <c r="B618" s="15"/>
      <c r="C618" s="15"/>
    </row>
    <row r="619" spans="2:8">
      <c r="B619" s="15"/>
      <c r="C619" s="15"/>
    </row>
    <row r="620" spans="2:8">
      <c r="B620" s="15"/>
      <c r="C620" s="15"/>
      <c r="H620" s="22"/>
    </row>
    <row r="621" spans="2:8">
      <c r="B621" s="15"/>
      <c r="C621" s="15"/>
    </row>
    <row r="622" spans="2:8">
      <c r="B622" s="15"/>
      <c r="C622" s="15"/>
    </row>
    <row r="623" spans="2:8">
      <c r="B623" s="15"/>
      <c r="C623" s="15"/>
    </row>
    <row r="624" spans="2:8">
      <c r="B624" s="15"/>
      <c r="C624" s="15"/>
    </row>
    <row r="625" spans="2:8">
      <c r="B625" s="15"/>
      <c r="C625" s="15"/>
      <c r="H625" s="22"/>
    </row>
    <row r="626" spans="2:8">
      <c r="B626" s="15"/>
      <c r="C626" s="15"/>
    </row>
    <row r="627" spans="2:8">
      <c r="B627" s="15"/>
      <c r="C627" s="15"/>
    </row>
    <row r="628" spans="2:8">
      <c r="B628" s="15"/>
      <c r="C628" s="15"/>
    </row>
    <row r="629" spans="2:8">
      <c r="B629" s="15"/>
      <c r="C629" s="15"/>
    </row>
    <row r="630" spans="2:8">
      <c r="B630" s="15"/>
      <c r="C630" s="15"/>
      <c r="H630" s="22"/>
    </row>
    <row r="631" spans="2:8">
      <c r="B631" s="15"/>
      <c r="C631" s="15"/>
    </row>
    <row r="632" spans="2:8">
      <c r="B632" s="15"/>
      <c r="C632" s="15"/>
    </row>
    <row r="633" spans="2:8">
      <c r="B633" s="15"/>
      <c r="C633" s="15"/>
    </row>
    <row r="634" spans="2:8">
      <c r="B634" s="15"/>
      <c r="C634" s="15"/>
    </row>
    <row r="635" spans="2:8">
      <c r="B635" s="15"/>
      <c r="C635" s="15"/>
      <c r="H635" s="22"/>
    </row>
    <row r="636" spans="2:8">
      <c r="B636" s="15"/>
      <c r="C636" s="15"/>
    </row>
    <row r="637" spans="2:8">
      <c r="B637" s="15"/>
      <c r="C637" s="15"/>
    </row>
    <row r="638" spans="2:8">
      <c r="B638" s="15"/>
      <c r="C638" s="15"/>
    </row>
    <row r="639" spans="2:8">
      <c r="B639" s="15"/>
      <c r="C639" s="15"/>
    </row>
    <row r="640" spans="2:8">
      <c r="B640" s="15"/>
      <c r="C640" s="15"/>
      <c r="H640" s="22"/>
    </row>
    <row r="641" spans="2:8">
      <c r="B641" s="15"/>
      <c r="C641" s="15"/>
    </row>
    <row r="642" spans="2:8">
      <c r="B642" s="15"/>
      <c r="C642" s="15"/>
    </row>
    <row r="643" spans="2:8">
      <c r="B643" s="15"/>
      <c r="C643" s="15"/>
    </row>
    <row r="644" spans="2:8">
      <c r="B644" s="15"/>
      <c r="C644" s="15"/>
    </row>
    <row r="645" spans="2:8">
      <c r="B645" s="15"/>
      <c r="C645" s="15"/>
      <c r="H645" s="22"/>
    </row>
    <row r="646" spans="2:8">
      <c r="B646" s="15"/>
      <c r="C646" s="15"/>
    </row>
    <row r="647" spans="2:8">
      <c r="B647" s="15"/>
      <c r="C647" s="15"/>
    </row>
    <row r="648" spans="2:8">
      <c r="B648" s="15"/>
      <c r="C648" s="15"/>
    </row>
    <row r="649" spans="2:8">
      <c r="B649" s="15"/>
      <c r="C649" s="15"/>
    </row>
    <row r="650" spans="2:8">
      <c r="B650" s="15"/>
      <c r="C650" s="15"/>
      <c r="H650" s="22"/>
    </row>
    <row r="651" spans="2:8">
      <c r="B651" s="15"/>
      <c r="C651" s="15"/>
    </row>
    <row r="652" spans="2:8">
      <c r="B652" s="15"/>
      <c r="C652" s="15"/>
    </row>
    <row r="653" spans="2:8">
      <c r="B653" s="15"/>
      <c r="C653" s="15"/>
    </row>
    <row r="654" spans="2:8">
      <c r="B654" s="15"/>
      <c r="C654" s="15"/>
    </row>
    <row r="655" spans="2:8">
      <c r="B655" s="15"/>
      <c r="C655" s="15"/>
      <c r="H655" s="22"/>
    </row>
    <row r="656" spans="2:8">
      <c r="B656" s="15"/>
      <c r="C656" s="15"/>
    </row>
    <row r="657" spans="2:8">
      <c r="B657" s="15"/>
      <c r="C657" s="15"/>
    </row>
    <row r="658" spans="2:8">
      <c r="B658" s="15"/>
      <c r="C658" s="15"/>
    </row>
    <row r="659" spans="2:8">
      <c r="B659" s="15"/>
      <c r="C659" s="15"/>
    </row>
    <row r="660" spans="2:8">
      <c r="B660" s="15"/>
      <c r="C660" s="15"/>
      <c r="H660" s="22"/>
    </row>
    <row r="661" spans="2:8">
      <c r="B661" s="15"/>
      <c r="C661" s="15"/>
    </row>
    <row r="662" spans="2:8">
      <c r="B662" s="15"/>
      <c r="C662" s="15"/>
    </row>
    <row r="663" spans="2:8">
      <c r="B663" s="15"/>
      <c r="C663" s="15"/>
    </row>
    <row r="664" spans="2:8">
      <c r="B664" s="15"/>
      <c r="C664" s="15"/>
    </row>
    <row r="665" spans="2:8">
      <c r="B665" s="15"/>
      <c r="C665" s="15"/>
      <c r="H665" s="22"/>
    </row>
    <row r="666" spans="2:8">
      <c r="B666" s="15"/>
      <c r="C666" s="15"/>
    </row>
    <row r="667" spans="2:8">
      <c r="B667" s="15"/>
      <c r="C667" s="15"/>
    </row>
    <row r="668" spans="2:8">
      <c r="B668" s="15"/>
      <c r="C668" s="15"/>
    </row>
    <row r="669" spans="2:8">
      <c r="B669" s="15"/>
      <c r="C669" s="15"/>
    </row>
    <row r="670" spans="2:8">
      <c r="B670" s="15"/>
      <c r="C670" s="15"/>
      <c r="H670" s="22"/>
    </row>
    <row r="671" spans="2:8">
      <c r="B671" s="15"/>
      <c r="C671" s="15"/>
    </row>
    <row r="672" spans="2:8">
      <c r="B672" s="15"/>
      <c r="C672" s="15"/>
    </row>
    <row r="673" spans="2:8">
      <c r="B673" s="15"/>
      <c r="C673" s="15"/>
    </row>
    <row r="674" spans="2:8">
      <c r="B674" s="15"/>
      <c r="C674" s="15"/>
    </row>
    <row r="675" spans="2:8">
      <c r="B675" s="15"/>
      <c r="C675" s="15"/>
      <c r="H675" s="22"/>
    </row>
    <row r="676" spans="2:8">
      <c r="B676" s="15"/>
      <c r="C676" s="15"/>
    </row>
    <row r="677" spans="2:8">
      <c r="B677" s="15"/>
      <c r="C677" s="15"/>
    </row>
    <row r="678" spans="2:8">
      <c r="B678" s="15"/>
      <c r="C678" s="15"/>
    </row>
    <row r="679" spans="2:8">
      <c r="B679" s="15"/>
      <c r="C679" s="15"/>
    </row>
    <row r="680" spans="2:8">
      <c r="B680" s="15"/>
      <c r="C680" s="15"/>
      <c r="H680" s="22"/>
    </row>
    <row r="681" spans="2:8">
      <c r="B681" s="15"/>
      <c r="C681" s="15"/>
    </row>
    <row r="682" spans="2:8">
      <c r="B682" s="15"/>
      <c r="C682" s="15"/>
    </row>
    <row r="683" spans="2:8">
      <c r="B683" s="15"/>
      <c r="C683" s="15"/>
    </row>
    <row r="684" spans="2:8">
      <c r="B684" s="15"/>
      <c r="C684" s="15"/>
    </row>
    <row r="685" spans="2:8">
      <c r="B685" s="15"/>
      <c r="C685" s="15"/>
      <c r="H685" s="22"/>
    </row>
    <row r="686" spans="2:8">
      <c r="B686" s="15"/>
      <c r="C686" s="15"/>
    </row>
    <row r="687" spans="2:8">
      <c r="B687" s="15"/>
      <c r="C687" s="15"/>
    </row>
    <row r="688" spans="2:8">
      <c r="B688" s="15"/>
      <c r="C688" s="15"/>
    </row>
    <row r="689" spans="2:8">
      <c r="B689" s="15"/>
      <c r="C689" s="15"/>
    </row>
    <row r="690" spans="2:8">
      <c r="B690" s="15"/>
      <c r="C690" s="15"/>
      <c r="H690" s="22"/>
    </row>
    <row r="691" spans="2:8">
      <c r="B691" s="15"/>
      <c r="C691" s="15"/>
    </row>
    <row r="692" spans="2:8">
      <c r="B692" s="15"/>
      <c r="C692" s="15"/>
    </row>
    <row r="693" spans="2:8">
      <c r="B693" s="15"/>
      <c r="C693" s="15"/>
    </row>
    <row r="694" spans="2:8">
      <c r="B694" s="15"/>
      <c r="C694" s="15"/>
    </row>
    <row r="695" spans="2:8">
      <c r="B695" s="15"/>
      <c r="C695" s="15"/>
      <c r="H695" s="22"/>
    </row>
    <row r="696" spans="2:8">
      <c r="B696" s="15"/>
      <c r="C696" s="15"/>
    </row>
    <row r="697" spans="2:8">
      <c r="B697" s="15"/>
      <c r="C697" s="15"/>
    </row>
    <row r="698" spans="2:8">
      <c r="B698" s="15"/>
      <c r="C698" s="15"/>
    </row>
    <row r="699" spans="2:8">
      <c r="B699" s="15"/>
      <c r="C699" s="15"/>
    </row>
    <row r="700" spans="2:8">
      <c r="B700" s="15"/>
      <c r="C700" s="15"/>
      <c r="H700" s="22"/>
    </row>
    <row r="701" spans="2:8">
      <c r="B701" s="15"/>
      <c r="C701" s="15"/>
    </row>
    <row r="702" spans="2:8">
      <c r="B702" s="15"/>
      <c r="C702" s="15"/>
    </row>
    <row r="703" spans="2:8">
      <c r="B703" s="15"/>
      <c r="C703" s="15"/>
    </row>
    <row r="704" spans="2:8">
      <c r="B704" s="15"/>
      <c r="C704" s="15"/>
    </row>
    <row r="705" spans="1:8">
      <c r="A705" s="44"/>
      <c r="B705" s="44"/>
      <c r="C705" s="44"/>
    </row>
    <row r="706" spans="1:8">
      <c r="B706" s="15"/>
      <c r="C706" s="15"/>
      <c r="H706" s="22"/>
    </row>
    <row r="707" spans="1:8">
      <c r="B707" s="15"/>
      <c r="C707" s="15"/>
    </row>
    <row r="708" spans="1:8">
      <c r="B708" s="15"/>
      <c r="C708" s="15"/>
    </row>
    <row r="709" spans="1:8">
      <c r="B709" s="15"/>
      <c r="C709" s="15"/>
    </row>
    <row r="710" spans="1:8">
      <c r="B710" s="15"/>
      <c r="C710" s="15"/>
    </row>
    <row r="711" spans="1:8">
      <c r="B711" s="15"/>
      <c r="C711" s="15"/>
      <c r="H711" s="22"/>
    </row>
    <row r="712" spans="1:8">
      <c r="B712" s="15"/>
      <c r="C712" s="15"/>
    </row>
    <row r="713" spans="1:8">
      <c r="B713" s="15"/>
      <c r="C713" s="15"/>
    </row>
    <row r="714" spans="1:8">
      <c r="B714" s="15"/>
      <c r="C714" s="15"/>
    </row>
    <row r="715" spans="1:8">
      <c r="B715" s="15"/>
      <c r="C715" s="15"/>
    </row>
    <row r="716" spans="1:8">
      <c r="B716" s="15"/>
      <c r="C716" s="15"/>
      <c r="H716" s="22"/>
    </row>
    <row r="717" spans="1:8">
      <c r="B717" s="15"/>
      <c r="C717" s="15"/>
    </row>
    <row r="718" spans="1:8">
      <c r="B718" s="15"/>
      <c r="C718" s="15"/>
    </row>
    <row r="719" spans="1:8">
      <c r="B719" s="15"/>
      <c r="C719" s="15"/>
    </row>
    <row r="720" spans="1:8">
      <c r="B720" s="15"/>
      <c r="C720" s="15"/>
    </row>
    <row r="721" spans="2:8">
      <c r="B721" s="15"/>
      <c r="C721" s="15"/>
      <c r="H721" s="22"/>
    </row>
    <row r="722" spans="2:8">
      <c r="B722" s="15"/>
      <c r="C722" s="15"/>
    </row>
    <row r="723" spans="2:8">
      <c r="B723" s="15"/>
      <c r="C723" s="15"/>
    </row>
    <row r="724" spans="2:8">
      <c r="B724" s="15"/>
      <c r="C724" s="15"/>
    </row>
    <row r="725" spans="2:8">
      <c r="B725" s="15"/>
      <c r="C725" s="15"/>
    </row>
    <row r="726" spans="2:8">
      <c r="B726" s="15"/>
      <c r="C726" s="15"/>
      <c r="H726" s="22"/>
    </row>
    <row r="727" spans="2:8">
      <c r="B727" s="15"/>
      <c r="C727" s="15"/>
    </row>
    <row r="728" spans="2:8">
      <c r="B728" s="15"/>
      <c r="C728" s="15"/>
    </row>
    <row r="729" spans="2:8">
      <c r="B729" s="15"/>
      <c r="C729" s="15"/>
    </row>
    <row r="730" spans="2:8">
      <c r="B730" s="15"/>
      <c r="C730" s="15"/>
    </row>
    <row r="731" spans="2:8">
      <c r="B731" s="15"/>
      <c r="C731" s="15"/>
      <c r="H731" s="22"/>
    </row>
    <row r="732" spans="2:8">
      <c r="B732" s="15"/>
      <c r="C732" s="15"/>
    </row>
    <row r="733" spans="2:8">
      <c r="B733" s="15"/>
      <c r="C733" s="15"/>
    </row>
    <row r="734" spans="2:8">
      <c r="B734" s="15"/>
      <c r="C734" s="15"/>
    </row>
    <row r="735" spans="2:8">
      <c r="B735" s="15"/>
      <c r="C735" s="15"/>
    </row>
    <row r="736" spans="2:8">
      <c r="B736" s="15"/>
      <c r="C736" s="15"/>
      <c r="H736" s="22"/>
    </row>
    <row r="737" spans="2:8">
      <c r="B737" s="15"/>
      <c r="C737" s="15"/>
    </row>
    <row r="738" spans="2:8">
      <c r="B738" s="15"/>
      <c r="C738" s="15"/>
    </row>
    <row r="739" spans="2:8">
      <c r="B739" s="15"/>
      <c r="C739" s="15"/>
    </row>
    <row r="740" spans="2:8">
      <c r="B740" s="15"/>
      <c r="C740" s="15"/>
    </row>
    <row r="741" spans="2:8">
      <c r="B741" s="15"/>
      <c r="C741" s="15"/>
      <c r="H741" s="22"/>
    </row>
    <row r="742" spans="2:8">
      <c r="B742" s="15"/>
      <c r="C742" s="15"/>
    </row>
    <row r="743" spans="2:8">
      <c r="B743" s="15"/>
      <c r="C743" s="15"/>
    </row>
    <row r="744" spans="2:8">
      <c r="B744" s="15"/>
      <c r="C744" s="15"/>
    </row>
    <row r="745" spans="2:8">
      <c r="B745" s="15"/>
      <c r="C745" s="15"/>
    </row>
    <row r="746" spans="2:8">
      <c r="B746" s="15"/>
      <c r="C746" s="15"/>
      <c r="H746" s="22"/>
    </row>
    <row r="747" spans="2:8">
      <c r="B747" s="15"/>
      <c r="C747" s="15"/>
    </row>
    <row r="748" spans="2:8">
      <c r="B748" s="15"/>
      <c r="C748" s="15"/>
    </row>
    <row r="749" spans="2:8">
      <c r="B749" s="15"/>
      <c r="C749" s="15"/>
    </row>
    <row r="750" spans="2:8">
      <c r="B750" s="15"/>
      <c r="C750" s="15"/>
    </row>
    <row r="751" spans="2:8">
      <c r="B751" s="15"/>
      <c r="C751" s="15"/>
      <c r="H751" s="22"/>
    </row>
    <row r="752" spans="2:8">
      <c r="B752" s="15"/>
      <c r="C752" s="15"/>
    </row>
    <row r="753" spans="2:8">
      <c r="B753" s="15"/>
      <c r="C753" s="15"/>
    </row>
    <row r="754" spans="2:8">
      <c r="B754" s="15"/>
      <c r="C754" s="15"/>
    </row>
    <row r="755" spans="2:8">
      <c r="B755" s="15"/>
      <c r="C755" s="15"/>
    </row>
    <row r="756" spans="2:8">
      <c r="B756" s="15"/>
      <c r="C756" s="15"/>
      <c r="H756" s="22"/>
    </row>
    <row r="757" spans="2:8">
      <c r="B757" s="15"/>
      <c r="C757" s="15"/>
    </row>
    <row r="758" spans="2:8">
      <c r="B758" s="15"/>
      <c r="C758" s="15"/>
    </row>
    <row r="759" spans="2:8">
      <c r="B759" s="15"/>
      <c r="C759" s="15"/>
    </row>
    <row r="760" spans="2:8">
      <c r="B760" s="15"/>
      <c r="C760" s="15"/>
    </row>
    <row r="761" spans="2:8">
      <c r="B761" s="15"/>
      <c r="C761" s="15"/>
      <c r="H761" s="22"/>
    </row>
    <row r="762" spans="2:8">
      <c r="B762" s="15"/>
      <c r="C762" s="15"/>
    </row>
    <row r="763" spans="2:8">
      <c r="B763" s="15"/>
      <c r="C763" s="15"/>
    </row>
    <row r="764" spans="2:8">
      <c r="B764" s="15"/>
      <c r="C764" s="15"/>
    </row>
    <row r="765" spans="2:8">
      <c r="B765" s="15"/>
      <c r="C765" s="15"/>
    </row>
  </sheetData>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44"/>
  <sheetViews>
    <sheetView workbookViewId="0">
      <pane ySplit="1" topLeftCell="A528" activePane="bottomLeft" state="frozen"/>
      <selection pane="bottomLeft" activeCell="H194" sqref="H194"/>
    </sheetView>
  </sheetViews>
  <sheetFormatPr defaultColWidth="8.625" defaultRowHeight="12.75"/>
  <cols>
    <col min="1" max="1" width="36.125" style="30" customWidth="1"/>
    <col min="2" max="2" width="9.5" style="18" customWidth="1"/>
    <col min="3" max="3" width="8.625" style="18"/>
    <col min="4" max="4" width="11.125" style="18" customWidth="1"/>
    <col min="5" max="5" width="8.625" style="18"/>
    <col min="6" max="6" width="48.125" style="18" customWidth="1"/>
    <col min="7" max="9" width="8.625" style="18"/>
    <col min="10" max="10" width="31.875" style="19" customWidth="1"/>
    <col min="11" max="11" width="10.625" style="18" customWidth="1"/>
    <col min="12" max="16384" width="8.625" style="18"/>
  </cols>
  <sheetData>
    <row r="1" spans="1:11" s="51" customFormat="1">
      <c r="A1" s="49" t="s">
        <v>12</v>
      </c>
      <c r="B1" s="49" t="s">
        <v>157</v>
      </c>
      <c r="C1" s="49" t="s">
        <v>158</v>
      </c>
      <c r="D1" s="49" t="s">
        <v>159</v>
      </c>
      <c r="E1" s="49" t="s">
        <v>160</v>
      </c>
      <c r="F1" s="49" t="s">
        <v>161</v>
      </c>
      <c r="G1" s="49" t="s">
        <v>162</v>
      </c>
      <c r="H1" s="50" t="s">
        <v>163</v>
      </c>
      <c r="I1" s="49" t="s">
        <v>164</v>
      </c>
      <c r="J1" s="41" t="s">
        <v>165</v>
      </c>
      <c r="K1" s="49" t="s">
        <v>166</v>
      </c>
    </row>
    <row r="2" spans="1:11" ht="41.25" customHeight="1">
      <c r="A2" s="46" t="s">
        <v>865</v>
      </c>
    </row>
    <row r="3" spans="1:11" ht="30.75" customHeight="1">
      <c r="B3" s="18" t="str">
        <f>"0x"&amp;DEC2HEX(D3,4)</f>
        <v>0x4A00</v>
      </c>
      <c r="C3" s="18" t="str">
        <f>"0x"&amp;DEC2HEX(E3,4)</f>
        <v>0x4A00</v>
      </c>
      <c r="D3" s="18">
        <v>18944</v>
      </c>
      <c r="E3" s="18">
        <f>D3+I3-1</f>
        <v>18944</v>
      </c>
      <c r="F3" s="18" t="s">
        <v>866</v>
      </c>
      <c r="G3" s="18" t="s">
        <v>170</v>
      </c>
      <c r="H3" s="52" t="s">
        <v>171</v>
      </c>
      <c r="I3" s="18">
        <v>1</v>
      </c>
      <c r="J3" s="19" t="s">
        <v>867</v>
      </c>
      <c r="K3" s="18">
        <v>0</v>
      </c>
    </row>
    <row r="4" spans="1:11" ht="30" customHeight="1">
      <c r="B4" s="18" t="str">
        <f>"0x"&amp;DEC2HEX(D4,4)</f>
        <v>0x4A01</v>
      </c>
      <c r="C4" s="18" t="str">
        <f t="shared" ref="C4" si="0">"0x"&amp;DEC2HEX(E4,4)</f>
        <v>0x4A01</v>
      </c>
      <c r="D4" s="18">
        <f>D3+I3</f>
        <v>18945</v>
      </c>
      <c r="E4" s="18">
        <f t="shared" ref="E4:E6" si="1">D4+I4-1</f>
        <v>18945</v>
      </c>
      <c r="F4" s="18" t="s">
        <v>868</v>
      </c>
      <c r="G4" s="18" t="s">
        <v>170</v>
      </c>
      <c r="H4" s="52" t="s">
        <v>171</v>
      </c>
      <c r="I4" s="18">
        <v>1</v>
      </c>
      <c r="J4" s="19" t="s">
        <v>869</v>
      </c>
      <c r="K4" s="18">
        <v>0</v>
      </c>
    </row>
    <row r="5" spans="1:11" ht="15">
      <c r="A5" s="46" t="s">
        <v>870</v>
      </c>
      <c r="K5" s="28"/>
    </row>
    <row r="6" spans="1:11">
      <c r="B6" s="18" t="str">
        <f t="shared" ref="B6:B15" si="2">"0x"&amp;DEC2HEX(D6,4)</f>
        <v>0x4A02</v>
      </c>
      <c r="C6" s="18" t="str">
        <f>"0x"&amp;DEC2HEX(E6,4)</f>
        <v>0x4A02</v>
      </c>
      <c r="D6" s="18">
        <f>D4+I4</f>
        <v>18946</v>
      </c>
      <c r="E6" s="18">
        <f t="shared" si="1"/>
        <v>18946</v>
      </c>
      <c r="F6" s="18" t="s">
        <v>871</v>
      </c>
      <c r="G6" s="18" t="s">
        <v>170</v>
      </c>
      <c r="H6" s="52" t="s">
        <v>171</v>
      </c>
      <c r="I6" s="18">
        <v>1</v>
      </c>
      <c r="J6" s="19" t="s">
        <v>236</v>
      </c>
      <c r="K6" s="18">
        <v>3</v>
      </c>
    </row>
    <row r="7" spans="1:11">
      <c r="B7" s="18" t="str">
        <f t="shared" si="2"/>
        <v>0x4A03</v>
      </c>
      <c r="C7" s="18" t="str">
        <f t="shared" ref="C7:C15" si="3">"0x"&amp;DEC2HEX(E7,4)</f>
        <v>0x4A03</v>
      </c>
      <c r="D7" s="18">
        <f>D6+I6</f>
        <v>18947</v>
      </c>
      <c r="E7" s="18">
        <f t="shared" ref="E7:E15" si="4">D7+I7-1</f>
        <v>18947</v>
      </c>
      <c r="F7" s="18" t="s">
        <v>872</v>
      </c>
      <c r="G7" s="18" t="s">
        <v>170</v>
      </c>
      <c r="H7" s="52" t="s">
        <v>171</v>
      </c>
      <c r="I7" s="18">
        <v>1</v>
      </c>
      <c r="J7" s="19" t="s">
        <v>238</v>
      </c>
      <c r="K7" s="18">
        <v>1</v>
      </c>
    </row>
    <row r="8" spans="1:11">
      <c r="B8" s="18" t="str">
        <f t="shared" si="2"/>
        <v>0x4A04</v>
      </c>
      <c r="C8" s="18" t="str">
        <f t="shared" si="3"/>
        <v>0x4A04</v>
      </c>
      <c r="D8" s="18">
        <f t="shared" ref="D8:D15" si="5">D7+I7</f>
        <v>18948</v>
      </c>
      <c r="E8" s="18">
        <f t="shared" si="4"/>
        <v>18948</v>
      </c>
      <c r="F8" s="18" t="s">
        <v>873</v>
      </c>
      <c r="G8" s="18" t="s">
        <v>170</v>
      </c>
      <c r="H8" s="52" t="s">
        <v>171</v>
      </c>
      <c r="I8" s="18">
        <v>1</v>
      </c>
      <c r="J8" s="19" t="s">
        <v>874</v>
      </c>
      <c r="K8" s="18">
        <v>0</v>
      </c>
    </row>
    <row r="9" spans="1:11">
      <c r="B9" s="18" t="str">
        <f t="shared" si="2"/>
        <v>0x4A05</v>
      </c>
      <c r="C9" s="18" t="str">
        <f t="shared" si="3"/>
        <v>0x4A05</v>
      </c>
      <c r="D9" s="18">
        <f t="shared" si="5"/>
        <v>18949</v>
      </c>
      <c r="E9" s="18">
        <f t="shared" si="4"/>
        <v>18949</v>
      </c>
      <c r="F9" s="18" t="s">
        <v>875</v>
      </c>
      <c r="G9" s="18" t="s">
        <v>170</v>
      </c>
      <c r="H9" s="52" t="s">
        <v>171</v>
      </c>
      <c r="I9" s="18">
        <v>1</v>
      </c>
      <c r="J9" s="19" t="s">
        <v>876</v>
      </c>
      <c r="K9" s="18">
        <v>0</v>
      </c>
    </row>
    <row r="10" spans="1:11">
      <c r="B10" s="18" t="str">
        <f t="shared" si="2"/>
        <v>0x4A06</v>
      </c>
      <c r="C10" s="18" t="str">
        <f t="shared" si="3"/>
        <v>0x4A06</v>
      </c>
      <c r="D10" s="18">
        <f t="shared" si="5"/>
        <v>18950</v>
      </c>
      <c r="E10" s="18">
        <f t="shared" si="4"/>
        <v>18950</v>
      </c>
      <c r="F10" s="18" t="s">
        <v>877</v>
      </c>
      <c r="G10" s="18" t="s">
        <v>170</v>
      </c>
      <c r="H10" s="52" t="s">
        <v>171</v>
      </c>
      <c r="I10" s="18">
        <v>1</v>
      </c>
      <c r="J10" s="19" t="s">
        <v>878</v>
      </c>
      <c r="K10" s="18">
        <v>60</v>
      </c>
    </row>
    <row r="11" spans="1:11">
      <c r="B11" s="18" t="str">
        <f t="shared" si="2"/>
        <v>0x4A07</v>
      </c>
      <c r="C11" s="18" t="str">
        <f t="shared" si="3"/>
        <v>0x4A07</v>
      </c>
      <c r="D11" s="18">
        <f t="shared" si="5"/>
        <v>18951</v>
      </c>
      <c r="E11" s="18">
        <f t="shared" si="4"/>
        <v>18951</v>
      </c>
      <c r="F11" s="18" t="s">
        <v>879</v>
      </c>
      <c r="G11" s="18" t="s">
        <v>170</v>
      </c>
      <c r="H11" s="52" t="s">
        <v>171</v>
      </c>
      <c r="I11" s="18">
        <v>1</v>
      </c>
      <c r="J11" s="19" t="s">
        <v>236</v>
      </c>
      <c r="K11" s="18">
        <v>11</v>
      </c>
    </row>
    <row r="12" spans="1:11">
      <c r="B12" s="18" t="str">
        <f t="shared" si="2"/>
        <v>0x4A08</v>
      </c>
      <c r="C12" s="18" t="str">
        <f t="shared" si="3"/>
        <v>0x4A08</v>
      </c>
      <c r="D12" s="18">
        <f t="shared" si="5"/>
        <v>18952</v>
      </c>
      <c r="E12" s="18">
        <f t="shared" si="4"/>
        <v>18952</v>
      </c>
      <c r="F12" s="18" t="s">
        <v>880</v>
      </c>
      <c r="G12" s="18" t="s">
        <v>170</v>
      </c>
      <c r="H12" s="52" t="s">
        <v>171</v>
      </c>
      <c r="I12" s="18">
        <v>1</v>
      </c>
      <c r="J12" s="19" t="s">
        <v>238</v>
      </c>
      <c r="K12" s="18">
        <v>1</v>
      </c>
    </row>
    <row r="13" spans="1:11">
      <c r="B13" s="18" t="str">
        <f t="shared" si="2"/>
        <v>0x4A09</v>
      </c>
      <c r="C13" s="18" t="str">
        <f t="shared" si="3"/>
        <v>0x4A09</v>
      </c>
      <c r="D13" s="18">
        <f t="shared" si="5"/>
        <v>18953</v>
      </c>
      <c r="E13" s="18">
        <f t="shared" si="4"/>
        <v>18953</v>
      </c>
      <c r="F13" s="18" t="s">
        <v>881</v>
      </c>
      <c r="G13" s="18" t="s">
        <v>170</v>
      </c>
      <c r="H13" s="52" t="s">
        <v>171</v>
      </c>
      <c r="I13" s="18">
        <v>1</v>
      </c>
      <c r="J13" s="19" t="s">
        <v>874</v>
      </c>
      <c r="K13" s="18">
        <v>0</v>
      </c>
    </row>
    <row r="14" spans="1:11">
      <c r="B14" s="18" t="str">
        <f t="shared" si="2"/>
        <v>0x4A0A</v>
      </c>
      <c r="C14" s="18" t="str">
        <f t="shared" si="3"/>
        <v>0x4A0A</v>
      </c>
      <c r="D14" s="18">
        <f t="shared" si="5"/>
        <v>18954</v>
      </c>
      <c r="E14" s="18">
        <f t="shared" si="4"/>
        <v>18954</v>
      </c>
      <c r="F14" s="18" t="s">
        <v>882</v>
      </c>
      <c r="G14" s="18" t="s">
        <v>170</v>
      </c>
      <c r="H14" s="52" t="s">
        <v>171</v>
      </c>
      <c r="I14" s="18">
        <v>1</v>
      </c>
      <c r="J14" s="19" t="s">
        <v>876</v>
      </c>
      <c r="K14" s="18">
        <v>0</v>
      </c>
    </row>
    <row r="15" spans="1:11">
      <c r="B15" s="18" t="str">
        <f t="shared" si="2"/>
        <v>0x4A0B</v>
      </c>
      <c r="C15" s="18" t="str">
        <f t="shared" si="3"/>
        <v>0x4A0B</v>
      </c>
      <c r="D15" s="18">
        <f t="shared" si="5"/>
        <v>18955</v>
      </c>
      <c r="E15" s="18">
        <f t="shared" si="4"/>
        <v>18955</v>
      </c>
      <c r="F15" s="18" t="s">
        <v>883</v>
      </c>
      <c r="G15" s="18" t="s">
        <v>170</v>
      </c>
      <c r="H15" s="52" t="s">
        <v>171</v>
      </c>
      <c r="I15" s="18">
        <v>1</v>
      </c>
      <c r="J15" s="19" t="s">
        <v>878</v>
      </c>
      <c r="K15" s="18">
        <v>60</v>
      </c>
    </row>
    <row r="16" spans="1:11" ht="15">
      <c r="A16" s="46" t="s">
        <v>884</v>
      </c>
      <c r="K16" s="28"/>
    </row>
    <row r="17" spans="1:11">
      <c r="B17" s="18" t="str">
        <f t="shared" ref="B17:B28" si="6">"0x"&amp;DEC2HEX(D17,4)</f>
        <v>0x4A0C</v>
      </c>
      <c r="C17" s="18" t="str">
        <f>"0x"&amp;DEC2HEX(E17,4)</f>
        <v>0x4A0C</v>
      </c>
      <c r="D17" s="18">
        <f>D15+I15</f>
        <v>18956</v>
      </c>
      <c r="E17" s="18">
        <f>D17+I17-1</f>
        <v>18956</v>
      </c>
      <c r="F17" s="18" t="s">
        <v>871</v>
      </c>
      <c r="G17" s="18" t="s">
        <v>170</v>
      </c>
      <c r="H17" s="52" t="s">
        <v>171</v>
      </c>
      <c r="I17" s="18">
        <v>1</v>
      </c>
      <c r="J17" s="19" t="s">
        <v>236</v>
      </c>
      <c r="K17" s="18">
        <v>3</v>
      </c>
    </row>
    <row r="18" spans="1:11" ht="24.75" customHeight="1">
      <c r="B18" s="18" t="str">
        <f t="shared" si="6"/>
        <v>0x4A0D</v>
      </c>
      <c r="C18" s="18" t="str">
        <f t="shared" ref="C18:C28" si="7">"0x"&amp;DEC2HEX(E18,4)</f>
        <v>0x4A0D</v>
      </c>
      <c r="D18" s="18">
        <f t="shared" ref="D18:D25" si="8">D17+I17</f>
        <v>18957</v>
      </c>
      <c r="E18" s="18">
        <f t="shared" ref="E18:E28" si="9">D18+I18-1</f>
        <v>18957</v>
      </c>
      <c r="F18" s="18" t="s">
        <v>872</v>
      </c>
      <c r="G18" s="18" t="s">
        <v>170</v>
      </c>
      <c r="H18" s="52" t="s">
        <v>171</v>
      </c>
      <c r="I18" s="18">
        <v>1</v>
      </c>
      <c r="J18" s="19" t="s">
        <v>885</v>
      </c>
      <c r="K18" s="18">
        <v>0</v>
      </c>
    </row>
    <row r="19" spans="1:11">
      <c r="B19" s="18" t="str">
        <f t="shared" si="6"/>
        <v>0x4A0E</v>
      </c>
      <c r="C19" s="18" t="str">
        <f t="shared" si="7"/>
        <v>0x4A0E</v>
      </c>
      <c r="D19" s="18">
        <f t="shared" si="8"/>
        <v>18958</v>
      </c>
      <c r="E19" s="18">
        <f t="shared" si="9"/>
        <v>18958</v>
      </c>
      <c r="F19" s="18" t="s">
        <v>886</v>
      </c>
      <c r="G19" s="18" t="s">
        <v>170</v>
      </c>
      <c r="H19" s="52" t="s">
        <v>171</v>
      </c>
      <c r="I19" s="18">
        <v>1</v>
      </c>
      <c r="J19" s="19" t="s">
        <v>887</v>
      </c>
      <c r="K19" s="18">
        <v>2</v>
      </c>
    </row>
    <row r="20" spans="1:11">
      <c r="B20" s="18" t="str">
        <f t="shared" si="6"/>
        <v>0x4A0F</v>
      </c>
      <c r="C20" s="18" t="str">
        <f t="shared" si="7"/>
        <v>0x4A0F</v>
      </c>
      <c r="D20" s="18">
        <f t="shared" si="8"/>
        <v>18959</v>
      </c>
      <c r="E20" s="18">
        <f t="shared" si="9"/>
        <v>18959</v>
      </c>
      <c r="F20" s="18" t="s">
        <v>873</v>
      </c>
      <c r="G20" s="18" t="s">
        <v>170</v>
      </c>
      <c r="H20" s="52" t="s">
        <v>171</v>
      </c>
      <c r="I20" s="18">
        <v>1</v>
      </c>
      <c r="J20" s="19" t="s">
        <v>874</v>
      </c>
      <c r="K20" s="18">
        <v>0</v>
      </c>
    </row>
    <row r="21" spans="1:11">
      <c r="B21" s="18" t="str">
        <f t="shared" si="6"/>
        <v>0x4A10</v>
      </c>
      <c r="C21" s="18" t="str">
        <f t="shared" si="7"/>
        <v>0x4A10</v>
      </c>
      <c r="D21" s="18">
        <f t="shared" si="8"/>
        <v>18960</v>
      </c>
      <c r="E21" s="18">
        <f t="shared" si="9"/>
        <v>18960</v>
      </c>
      <c r="F21" s="18" t="s">
        <v>888</v>
      </c>
      <c r="G21" s="18" t="s">
        <v>170</v>
      </c>
      <c r="H21" s="52" t="s">
        <v>171</v>
      </c>
      <c r="I21" s="18">
        <v>1</v>
      </c>
      <c r="J21" s="19" t="s">
        <v>876</v>
      </c>
      <c r="K21" s="18">
        <v>0</v>
      </c>
    </row>
    <row r="22" spans="1:11">
      <c r="B22" s="18" t="str">
        <f t="shared" si="6"/>
        <v>0x4A11</v>
      </c>
      <c r="C22" s="18" t="str">
        <f t="shared" si="7"/>
        <v>0x4A11</v>
      </c>
      <c r="D22" s="18">
        <f>D21+I21</f>
        <v>18961</v>
      </c>
      <c r="E22" s="18">
        <f t="shared" si="9"/>
        <v>18961</v>
      </c>
      <c r="F22" s="18" t="s">
        <v>889</v>
      </c>
      <c r="G22" s="18" t="s">
        <v>170</v>
      </c>
      <c r="H22" s="52" t="s">
        <v>171</v>
      </c>
      <c r="I22" s="18">
        <v>1</v>
      </c>
      <c r="J22" s="19" t="s">
        <v>878</v>
      </c>
      <c r="K22" s="18">
        <v>60</v>
      </c>
    </row>
    <row r="23" spans="1:11">
      <c r="B23" s="18" t="str">
        <f t="shared" si="6"/>
        <v>0x4A12</v>
      </c>
      <c r="C23" s="18" t="str">
        <f t="shared" si="7"/>
        <v>0x4A12</v>
      </c>
      <c r="D23" s="18">
        <f t="shared" si="8"/>
        <v>18962</v>
      </c>
      <c r="E23" s="18">
        <f t="shared" si="9"/>
        <v>18962</v>
      </c>
      <c r="F23" s="18" t="s">
        <v>879</v>
      </c>
      <c r="G23" s="18" t="s">
        <v>170</v>
      </c>
      <c r="H23" s="52" t="s">
        <v>171</v>
      </c>
      <c r="I23" s="18">
        <v>1</v>
      </c>
      <c r="J23" s="19" t="s">
        <v>236</v>
      </c>
      <c r="K23" s="18">
        <v>11</v>
      </c>
    </row>
    <row r="24" spans="1:11" ht="38.25" customHeight="1">
      <c r="B24" s="18" t="str">
        <f t="shared" si="6"/>
        <v>0x4A13</v>
      </c>
      <c r="C24" s="18" t="str">
        <f t="shared" si="7"/>
        <v>0x4A13</v>
      </c>
      <c r="D24" s="18">
        <f t="shared" si="8"/>
        <v>18963</v>
      </c>
      <c r="E24" s="18">
        <f t="shared" si="9"/>
        <v>18963</v>
      </c>
      <c r="F24" s="18" t="s">
        <v>880</v>
      </c>
      <c r="G24" s="18" t="s">
        <v>170</v>
      </c>
      <c r="H24" s="52" t="s">
        <v>171</v>
      </c>
      <c r="I24" s="18">
        <v>1</v>
      </c>
      <c r="J24" s="19" t="s">
        <v>890</v>
      </c>
      <c r="K24" s="18">
        <v>0</v>
      </c>
    </row>
    <row r="25" spans="1:11">
      <c r="B25" s="18" t="str">
        <f t="shared" si="6"/>
        <v>0x4A14</v>
      </c>
      <c r="C25" s="18" t="str">
        <f t="shared" si="7"/>
        <v>0x4A14</v>
      </c>
      <c r="D25" s="18">
        <f t="shared" si="8"/>
        <v>18964</v>
      </c>
      <c r="E25" s="18">
        <f t="shared" si="9"/>
        <v>18964</v>
      </c>
      <c r="F25" s="18" t="s">
        <v>891</v>
      </c>
      <c r="G25" s="18" t="s">
        <v>170</v>
      </c>
      <c r="H25" s="52" t="s">
        <v>171</v>
      </c>
      <c r="I25" s="18">
        <v>1</v>
      </c>
      <c r="J25" s="19" t="s">
        <v>887</v>
      </c>
      <c r="K25" s="18">
        <v>1</v>
      </c>
    </row>
    <row r="26" spans="1:11">
      <c r="B26" s="18" t="str">
        <f t="shared" si="6"/>
        <v>0x4A15</v>
      </c>
      <c r="C26" s="18" t="str">
        <f t="shared" si="7"/>
        <v>0x4A15</v>
      </c>
      <c r="D26" s="18">
        <f t="shared" ref="D26:D28" si="10">D25+I25</f>
        <v>18965</v>
      </c>
      <c r="E26" s="18">
        <f t="shared" si="9"/>
        <v>18965</v>
      </c>
      <c r="F26" s="18" t="s">
        <v>881</v>
      </c>
      <c r="G26" s="18" t="s">
        <v>170</v>
      </c>
      <c r="H26" s="52" t="s">
        <v>171</v>
      </c>
      <c r="I26" s="18">
        <v>1</v>
      </c>
      <c r="J26" s="19" t="s">
        <v>874</v>
      </c>
      <c r="K26" s="18">
        <v>0</v>
      </c>
    </row>
    <row r="27" spans="1:11">
      <c r="B27" s="18" t="str">
        <f t="shared" si="6"/>
        <v>0x4A16</v>
      </c>
      <c r="C27" s="18" t="str">
        <f t="shared" si="7"/>
        <v>0x4A16</v>
      </c>
      <c r="D27" s="18">
        <f t="shared" si="10"/>
        <v>18966</v>
      </c>
      <c r="E27" s="18">
        <f t="shared" si="9"/>
        <v>18966</v>
      </c>
      <c r="F27" s="18" t="s">
        <v>882</v>
      </c>
      <c r="G27" s="18" t="s">
        <v>170</v>
      </c>
      <c r="H27" s="52" t="s">
        <v>171</v>
      </c>
      <c r="I27" s="18">
        <v>1</v>
      </c>
      <c r="J27" s="19" t="s">
        <v>876</v>
      </c>
      <c r="K27" s="18">
        <v>0</v>
      </c>
    </row>
    <row r="28" spans="1:11">
      <c r="B28" s="18" t="str">
        <f t="shared" si="6"/>
        <v>0x4A17</v>
      </c>
      <c r="C28" s="18" t="str">
        <f t="shared" si="7"/>
        <v>0x4A17</v>
      </c>
      <c r="D28" s="18">
        <f t="shared" si="10"/>
        <v>18967</v>
      </c>
      <c r="E28" s="18">
        <f t="shared" si="9"/>
        <v>18967</v>
      </c>
      <c r="F28" s="18" t="s">
        <v>883</v>
      </c>
      <c r="G28" s="18" t="s">
        <v>170</v>
      </c>
      <c r="H28" s="52" t="s">
        <v>171</v>
      </c>
      <c r="I28" s="18">
        <v>1</v>
      </c>
      <c r="J28" s="19" t="s">
        <v>878</v>
      </c>
      <c r="K28" s="18">
        <v>60</v>
      </c>
    </row>
    <row r="29" spans="1:11" ht="15">
      <c r="H29" s="52"/>
      <c r="K29" s="28"/>
    </row>
    <row r="30" spans="1:11" ht="15">
      <c r="A30" s="46" t="s">
        <v>892</v>
      </c>
      <c r="K30" s="28"/>
    </row>
    <row r="31" spans="1:11">
      <c r="B31" s="18" t="str">
        <f t="shared" ref="B31:B45" si="11">"0x"&amp;DEC2HEX(D31,4)</f>
        <v>0x4A18</v>
      </c>
      <c r="C31" s="18" t="str">
        <f>"0x"&amp;DEC2HEX(E31,4)</f>
        <v>0x4A18</v>
      </c>
      <c r="D31" s="18">
        <f>D28+I28</f>
        <v>18968</v>
      </c>
      <c r="E31" s="18">
        <f>D31+I31-1</f>
        <v>18968</v>
      </c>
      <c r="F31" s="18" t="s">
        <v>893</v>
      </c>
      <c r="G31" s="18" t="s">
        <v>170</v>
      </c>
      <c r="H31" s="52" t="s">
        <v>171</v>
      </c>
      <c r="I31" s="18">
        <v>1</v>
      </c>
      <c r="J31" s="19" t="s">
        <v>894</v>
      </c>
      <c r="K31" s="18" t="s">
        <v>895</v>
      </c>
    </row>
    <row r="32" spans="1:11">
      <c r="B32" s="18" t="str">
        <f>"0x"&amp;DEC2HEX(D32,4)</f>
        <v>0x4A19</v>
      </c>
      <c r="C32" s="18" t="str">
        <f>"0x"&amp;DEC2HEX(E32,4)</f>
        <v>0x4A19</v>
      </c>
      <c r="D32" s="18">
        <f>D31+I31</f>
        <v>18969</v>
      </c>
      <c r="E32" s="18">
        <f>D32+I32-1</f>
        <v>18969</v>
      </c>
      <c r="F32" s="18" t="s">
        <v>896</v>
      </c>
      <c r="G32" s="18" t="s">
        <v>170</v>
      </c>
      <c r="H32" s="52" t="s">
        <v>171</v>
      </c>
      <c r="I32" s="18">
        <v>1</v>
      </c>
      <c r="J32" s="19" t="s">
        <v>897</v>
      </c>
      <c r="K32" s="18" t="s">
        <v>895</v>
      </c>
    </row>
    <row r="33" spans="1:11">
      <c r="B33" s="18" t="str">
        <f t="shared" si="11"/>
        <v>0x4A1A</v>
      </c>
      <c r="C33" s="18" t="str">
        <f>"0x"&amp;DEC2HEX(E33,4)</f>
        <v>0x4A1A</v>
      </c>
      <c r="D33" s="18">
        <f>D32+I32</f>
        <v>18970</v>
      </c>
      <c r="E33" s="18">
        <f>D33+I33-1</f>
        <v>18970</v>
      </c>
      <c r="F33" s="18" t="s">
        <v>898</v>
      </c>
      <c r="G33" s="18" t="s">
        <v>170</v>
      </c>
      <c r="H33" s="52" t="s">
        <v>171</v>
      </c>
      <c r="I33" s="18">
        <v>1</v>
      </c>
      <c r="J33" s="19" t="s">
        <v>897</v>
      </c>
      <c r="K33" s="18" t="s">
        <v>895</v>
      </c>
    </row>
    <row r="34" spans="1:11">
      <c r="B34" s="18" t="str">
        <f t="shared" si="11"/>
        <v>0x4A1B</v>
      </c>
      <c r="C34" s="18" t="str">
        <f>"0x"&amp;DEC2HEX(E34,4)</f>
        <v>0x4A1B</v>
      </c>
      <c r="D34" s="18">
        <f t="shared" ref="D34:D36" si="12">D33+I33</f>
        <v>18971</v>
      </c>
      <c r="E34" s="18">
        <f>D34+I34-1</f>
        <v>18971</v>
      </c>
      <c r="F34" s="18" t="s">
        <v>899</v>
      </c>
      <c r="G34" s="18" t="s">
        <v>170</v>
      </c>
      <c r="H34" s="52" t="s">
        <v>171</v>
      </c>
      <c r="I34" s="18">
        <v>1</v>
      </c>
      <c r="J34" s="19" t="s">
        <v>900</v>
      </c>
      <c r="K34" s="18" t="s">
        <v>895</v>
      </c>
    </row>
    <row r="35" spans="1:11" ht="38.25">
      <c r="B35" s="18" t="str">
        <f t="shared" si="11"/>
        <v>0x4A1C</v>
      </c>
      <c r="C35" s="18" t="str">
        <f>"0x"&amp;DEC2HEX(E35,4)</f>
        <v>0x4A1C</v>
      </c>
      <c r="D35" s="18">
        <f t="shared" si="12"/>
        <v>18972</v>
      </c>
      <c r="E35" s="18">
        <f>D35+I35-1</f>
        <v>18972</v>
      </c>
      <c r="F35" s="19" t="s">
        <v>901</v>
      </c>
      <c r="G35" s="18" t="s">
        <v>170</v>
      </c>
      <c r="H35" s="52" t="s">
        <v>171</v>
      </c>
      <c r="I35" s="18">
        <v>1</v>
      </c>
      <c r="J35" s="19" t="s">
        <v>902</v>
      </c>
      <c r="K35" s="18" t="s">
        <v>895</v>
      </c>
    </row>
    <row r="36" spans="1:11">
      <c r="B36" s="18" t="str">
        <f t="shared" si="11"/>
        <v>0x4A1D</v>
      </c>
      <c r="C36" s="18" t="str">
        <f t="shared" ref="C36:C45" si="13">"0x"&amp;DEC2HEX(E36,4)</f>
        <v>0x4A1D</v>
      </c>
      <c r="D36" s="18">
        <f t="shared" si="12"/>
        <v>18973</v>
      </c>
      <c r="E36" s="18">
        <f t="shared" ref="E36:E45" si="14">D36+I36-1</f>
        <v>18973</v>
      </c>
      <c r="F36" s="18" t="s">
        <v>903</v>
      </c>
      <c r="G36" s="18" t="s">
        <v>170</v>
      </c>
      <c r="H36" s="52" t="s">
        <v>171</v>
      </c>
      <c r="I36" s="18">
        <v>1</v>
      </c>
      <c r="J36" s="19" t="s">
        <v>897</v>
      </c>
      <c r="K36" s="18" t="s">
        <v>895</v>
      </c>
    </row>
    <row r="37" spans="1:11">
      <c r="B37" s="18" t="str">
        <f t="shared" si="11"/>
        <v>0x4A1E</v>
      </c>
      <c r="C37" s="18" t="str">
        <f t="shared" si="13"/>
        <v>0x4A1E</v>
      </c>
      <c r="D37" s="18">
        <f>D36+I36</f>
        <v>18974</v>
      </c>
      <c r="E37" s="18">
        <f t="shared" si="14"/>
        <v>18974</v>
      </c>
      <c r="F37" s="18" t="s">
        <v>904</v>
      </c>
      <c r="G37" s="18" t="s">
        <v>170</v>
      </c>
      <c r="H37" s="52" t="s">
        <v>171</v>
      </c>
      <c r="I37" s="18">
        <v>1</v>
      </c>
      <c r="J37" s="19" t="s">
        <v>905</v>
      </c>
      <c r="K37" s="18" t="s">
        <v>895</v>
      </c>
    </row>
    <row r="38" spans="1:11">
      <c r="B38" s="18" t="str">
        <f t="shared" si="11"/>
        <v>0x4A1F</v>
      </c>
      <c r="C38" s="18" t="str">
        <f t="shared" si="13"/>
        <v>0x4A1F</v>
      </c>
      <c r="D38" s="18">
        <f t="shared" ref="D38:D45" si="15">D37+I37</f>
        <v>18975</v>
      </c>
      <c r="E38" s="18">
        <f t="shared" si="14"/>
        <v>18975</v>
      </c>
      <c r="F38" s="18" t="s">
        <v>906</v>
      </c>
      <c r="G38" s="18" t="s">
        <v>170</v>
      </c>
      <c r="H38" s="52" t="s">
        <v>171</v>
      </c>
      <c r="I38" s="18">
        <v>1</v>
      </c>
      <c r="J38" s="19" t="s">
        <v>907</v>
      </c>
      <c r="K38" s="18" t="s">
        <v>895</v>
      </c>
    </row>
    <row r="39" spans="1:11" hidden="1">
      <c r="B39" s="18" t="str">
        <f t="shared" si="11"/>
        <v>0x4A20</v>
      </c>
      <c r="D39" s="18">
        <f t="shared" si="15"/>
        <v>18976</v>
      </c>
      <c r="F39" s="31"/>
      <c r="H39" s="52"/>
      <c r="K39" s="18" t="s">
        <v>895</v>
      </c>
    </row>
    <row r="40" spans="1:11">
      <c r="B40" s="18" t="str">
        <f t="shared" si="11"/>
        <v>0x4A20</v>
      </c>
      <c r="C40" s="18" t="str">
        <f t="shared" si="13"/>
        <v>0x4A20</v>
      </c>
      <c r="D40" s="18">
        <f t="shared" si="15"/>
        <v>18976</v>
      </c>
      <c r="E40" s="18">
        <f t="shared" si="14"/>
        <v>18976</v>
      </c>
      <c r="F40" s="18" t="s">
        <v>908</v>
      </c>
      <c r="G40" s="18" t="s">
        <v>170</v>
      </c>
      <c r="H40" s="52" t="s">
        <v>171</v>
      </c>
      <c r="I40" s="18">
        <v>1</v>
      </c>
      <c r="J40" s="19" t="s">
        <v>909</v>
      </c>
      <c r="K40" s="18" t="s">
        <v>895</v>
      </c>
    </row>
    <row r="41" spans="1:11">
      <c r="B41" s="18" t="str">
        <f t="shared" si="11"/>
        <v>0x4A21</v>
      </c>
      <c r="C41" s="18" t="str">
        <f t="shared" si="13"/>
        <v>0x4A21</v>
      </c>
      <c r="D41" s="18">
        <f t="shared" si="15"/>
        <v>18977</v>
      </c>
      <c r="E41" s="18">
        <f t="shared" si="14"/>
        <v>18977</v>
      </c>
      <c r="F41" s="18" t="s">
        <v>910</v>
      </c>
      <c r="G41" s="18" t="s">
        <v>170</v>
      </c>
      <c r="H41" s="52" t="s">
        <v>171</v>
      </c>
      <c r="I41" s="18">
        <v>1</v>
      </c>
      <c r="J41" s="19" t="s">
        <v>238</v>
      </c>
      <c r="K41" s="18" t="s">
        <v>895</v>
      </c>
    </row>
    <row r="42" spans="1:11">
      <c r="B42" s="18" t="str">
        <f t="shared" si="11"/>
        <v>0x4A22</v>
      </c>
      <c r="C42" s="18" t="str">
        <f t="shared" si="13"/>
        <v>0x4A22</v>
      </c>
      <c r="D42" s="18">
        <f t="shared" si="15"/>
        <v>18978</v>
      </c>
      <c r="E42" s="18">
        <f t="shared" si="14"/>
        <v>18978</v>
      </c>
      <c r="F42" s="18" t="s">
        <v>911</v>
      </c>
      <c r="G42" s="18" t="s">
        <v>170</v>
      </c>
      <c r="H42" s="52" t="s">
        <v>171</v>
      </c>
      <c r="I42" s="18">
        <v>1</v>
      </c>
      <c r="J42" s="19" t="s">
        <v>240</v>
      </c>
      <c r="K42" s="18" t="s">
        <v>895</v>
      </c>
    </row>
    <row r="43" spans="1:11">
      <c r="B43" s="18" t="str">
        <f t="shared" si="11"/>
        <v>0x4A23</v>
      </c>
      <c r="C43" s="18" t="str">
        <f t="shared" si="13"/>
        <v>0x4A23</v>
      </c>
      <c r="D43" s="18">
        <f t="shared" si="15"/>
        <v>18979</v>
      </c>
      <c r="E43" s="18">
        <f t="shared" si="14"/>
        <v>18979</v>
      </c>
      <c r="F43" s="19" t="s">
        <v>912</v>
      </c>
      <c r="G43" s="18" t="s">
        <v>170</v>
      </c>
      <c r="H43" s="52" t="s">
        <v>171</v>
      </c>
      <c r="I43" s="18">
        <v>1</v>
      </c>
      <c r="J43" s="19" t="s">
        <v>242</v>
      </c>
      <c r="K43" s="18" t="s">
        <v>895</v>
      </c>
    </row>
    <row r="44" spans="1:11">
      <c r="B44" s="18" t="str">
        <f t="shared" si="11"/>
        <v>0x4A24</v>
      </c>
      <c r="C44" s="18" t="str">
        <f t="shared" si="13"/>
        <v>0x4A24</v>
      </c>
      <c r="D44" s="18">
        <f t="shared" si="15"/>
        <v>18980</v>
      </c>
      <c r="E44" s="18">
        <f t="shared" si="14"/>
        <v>18980</v>
      </c>
      <c r="F44" s="18" t="s">
        <v>913</v>
      </c>
      <c r="G44" s="18" t="s">
        <v>170</v>
      </c>
      <c r="H44" s="52" t="s">
        <v>171</v>
      </c>
      <c r="I44" s="18">
        <v>1</v>
      </c>
      <c r="J44" s="19" t="s">
        <v>242</v>
      </c>
      <c r="K44" s="18" t="s">
        <v>895</v>
      </c>
    </row>
    <row r="45" spans="1:11">
      <c r="B45" s="18" t="str">
        <f t="shared" si="11"/>
        <v>0x4A25</v>
      </c>
      <c r="C45" s="18" t="str">
        <f t="shared" si="13"/>
        <v>0x4A25</v>
      </c>
      <c r="D45" s="18">
        <f t="shared" si="15"/>
        <v>18981</v>
      </c>
      <c r="E45" s="18">
        <f t="shared" si="14"/>
        <v>18981</v>
      </c>
      <c r="F45" s="18" t="s">
        <v>914</v>
      </c>
      <c r="G45" s="18" t="s">
        <v>170</v>
      </c>
      <c r="H45" s="52" t="s">
        <v>213</v>
      </c>
      <c r="I45" s="18">
        <v>1</v>
      </c>
      <c r="J45" s="19" t="s">
        <v>915</v>
      </c>
      <c r="K45" s="18" t="s">
        <v>895</v>
      </c>
    </row>
    <row r="46" spans="1:11" ht="15">
      <c r="H46" s="52"/>
      <c r="K46" s="28"/>
    </row>
    <row r="47" spans="1:11" ht="15">
      <c r="A47" s="46" t="s">
        <v>916</v>
      </c>
      <c r="K47" s="28"/>
    </row>
    <row r="48" spans="1:11">
      <c r="B48" s="18" t="str">
        <f t="shared" ref="B48:B59" si="16">"0x"&amp;DEC2HEX(D48,4)</f>
        <v>0x4A26</v>
      </c>
      <c r="C48" s="18" t="str">
        <f t="shared" ref="C48:C59" si="17">"0x"&amp;DEC2HEX(E48,4)</f>
        <v>0x4A28</v>
      </c>
      <c r="D48" s="18">
        <f>D45+I45</f>
        <v>18982</v>
      </c>
      <c r="E48" s="18">
        <f>D48+I48-1</f>
        <v>18984</v>
      </c>
      <c r="F48" s="18" t="s">
        <v>917</v>
      </c>
      <c r="G48" s="18" t="s">
        <v>170</v>
      </c>
      <c r="H48" s="52" t="s">
        <v>171</v>
      </c>
      <c r="I48" s="18">
        <v>3</v>
      </c>
      <c r="J48" s="19" t="s">
        <v>918</v>
      </c>
      <c r="K48" s="18" t="s">
        <v>895</v>
      </c>
    </row>
    <row r="49" spans="1:11">
      <c r="B49" s="18" t="str">
        <f t="shared" si="16"/>
        <v>0x4A29</v>
      </c>
      <c r="C49" s="18" t="str">
        <f t="shared" si="17"/>
        <v>0x4A2B</v>
      </c>
      <c r="D49" s="18">
        <f>D48+I48</f>
        <v>18985</v>
      </c>
      <c r="E49" s="18">
        <f t="shared" ref="E49:E59" si="18">D49+I49-1</f>
        <v>18987</v>
      </c>
      <c r="F49" s="18" t="s">
        <v>919</v>
      </c>
      <c r="G49" s="18" t="s">
        <v>170</v>
      </c>
      <c r="H49" s="52" t="s">
        <v>171</v>
      </c>
      <c r="I49" s="18">
        <v>3</v>
      </c>
      <c r="K49" s="18" t="s">
        <v>895</v>
      </c>
    </row>
    <row r="50" spans="1:11">
      <c r="B50" s="18" t="str">
        <f t="shared" si="16"/>
        <v>0x4A2C</v>
      </c>
      <c r="C50" s="18" t="str">
        <f t="shared" si="17"/>
        <v>0x4A2E</v>
      </c>
      <c r="D50" s="18">
        <f t="shared" ref="D50:D59" si="19">D49+I49</f>
        <v>18988</v>
      </c>
      <c r="E50" s="18">
        <f t="shared" si="18"/>
        <v>18990</v>
      </c>
      <c r="F50" s="18" t="s">
        <v>920</v>
      </c>
      <c r="G50" s="18" t="s">
        <v>170</v>
      </c>
      <c r="H50" s="52" t="s">
        <v>171</v>
      </c>
      <c r="I50" s="18">
        <v>3</v>
      </c>
      <c r="K50" s="18" t="s">
        <v>895</v>
      </c>
    </row>
    <row r="51" spans="1:11">
      <c r="B51" s="18" t="str">
        <f t="shared" si="16"/>
        <v>0x4A2F</v>
      </c>
      <c r="C51" s="18" t="str">
        <f t="shared" si="17"/>
        <v>0x4A31</v>
      </c>
      <c r="D51" s="18">
        <f t="shared" si="19"/>
        <v>18991</v>
      </c>
      <c r="E51" s="18">
        <f t="shared" si="18"/>
        <v>18993</v>
      </c>
      <c r="F51" s="18" t="s">
        <v>921</v>
      </c>
      <c r="G51" s="18" t="s">
        <v>170</v>
      </c>
      <c r="H51" s="52" t="s">
        <v>171</v>
      </c>
      <c r="I51" s="18">
        <v>3</v>
      </c>
      <c r="K51" s="18" t="s">
        <v>895</v>
      </c>
    </row>
    <row r="52" spans="1:11">
      <c r="B52" s="18" t="str">
        <f t="shared" si="16"/>
        <v>0x4A32</v>
      </c>
      <c r="C52" s="18" t="str">
        <f t="shared" si="17"/>
        <v>0x4A34</v>
      </c>
      <c r="D52" s="18">
        <f t="shared" si="19"/>
        <v>18994</v>
      </c>
      <c r="E52" s="18">
        <f t="shared" si="18"/>
        <v>18996</v>
      </c>
      <c r="F52" s="18" t="s">
        <v>922</v>
      </c>
      <c r="G52" s="18" t="s">
        <v>170</v>
      </c>
      <c r="H52" s="52" t="s">
        <v>171</v>
      </c>
      <c r="I52" s="18">
        <v>3</v>
      </c>
      <c r="K52" s="18" t="s">
        <v>895</v>
      </c>
    </row>
    <row r="53" spans="1:11">
      <c r="B53" s="18" t="str">
        <f t="shared" si="16"/>
        <v>0x4A35</v>
      </c>
      <c r="C53" s="18" t="str">
        <f t="shared" si="17"/>
        <v>0x4A37</v>
      </c>
      <c r="D53" s="18">
        <f t="shared" si="19"/>
        <v>18997</v>
      </c>
      <c r="E53" s="18">
        <f t="shared" si="18"/>
        <v>18999</v>
      </c>
      <c r="F53" s="18" t="s">
        <v>923</v>
      </c>
      <c r="G53" s="18" t="s">
        <v>170</v>
      </c>
      <c r="H53" s="52" t="s">
        <v>171</v>
      </c>
      <c r="I53" s="18">
        <v>3</v>
      </c>
      <c r="K53" s="18" t="s">
        <v>895</v>
      </c>
    </row>
    <row r="54" spans="1:11">
      <c r="B54" s="18" t="str">
        <f t="shared" si="16"/>
        <v>0x4A38</v>
      </c>
      <c r="C54" s="18" t="str">
        <f t="shared" si="17"/>
        <v>0x4A3A</v>
      </c>
      <c r="D54" s="18">
        <f t="shared" si="19"/>
        <v>19000</v>
      </c>
      <c r="E54" s="18">
        <f t="shared" si="18"/>
        <v>19002</v>
      </c>
      <c r="F54" s="18" t="s">
        <v>924</v>
      </c>
      <c r="G54" s="18" t="s">
        <v>170</v>
      </c>
      <c r="H54" s="52" t="s">
        <v>171</v>
      </c>
      <c r="I54" s="18">
        <v>3</v>
      </c>
      <c r="K54" s="18" t="s">
        <v>895</v>
      </c>
    </row>
    <row r="55" spans="1:11">
      <c r="B55" s="18" t="str">
        <f t="shared" si="16"/>
        <v>0x4A3B</v>
      </c>
      <c r="C55" s="18" t="str">
        <f t="shared" si="17"/>
        <v>0x4A3D</v>
      </c>
      <c r="D55" s="18">
        <f t="shared" si="19"/>
        <v>19003</v>
      </c>
      <c r="E55" s="18">
        <f t="shared" si="18"/>
        <v>19005</v>
      </c>
      <c r="F55" s="18" t="s">
        <v>925</v>
      </c>
      <c r="G55" s="18" t="s">
        <v>170</v>
      </c>
      <c r="H55" s="52" t="s">
        <v>171</v>
      </c>
      <c r="I55" s="18">
        <v>3</v>
      </c>
      <c r="K55" s="18" t="s">
        <v>895</v>
      </c>
    </row>
    <row r="56" spans="1:11">
      <c r="B56" s="18" t="str">
        <f t="shared" si="16"/>
        <v>0x4A3E</v>
      </c>
      <c r="C56" s="18" t="str">
        <f t="shared" si="17"/>
        <v>0x4A40</v>
      </c>
      <c r="D56" s="18">
        <f t="shared" si="19"/>
        <v>19006</v>
      </c>
      <c r="E56" s="18">
        <f t="shared" si="18"/>
        <v>19008</v>
      </c>
      <c r="F56" s="18" t="s">
        <v>926</v>
      </c>
      <c r="G56" s="18" t="s">
        <v>170</v>
      </c>
      <c r="H56" s="52" t="s">
        <v>171</v>
      </c>
      <c r="I56" s="18">
        <v>3</v>
      </c>
      <c r="K56" s="18" t="s">
        <v>895</v>
      </c>
    </row>
    <row r="57" spans="1:11">
      <c r="B57" s="18" t="str">
        <f t="shared" si="16"/>
        <v>0x4A41</v>
      </c>
      <c r="C57" s="18" t="str">
        <f t="shared" si="17"/>
        <v>0x4A43</v>
      </c>
      <c r="D57" s="18">
        <f t="shared" si="19"/>
        <v>19009</v>
      </c>
      <c r="E57" s="18">
        <f t="shared" si="18"/>
        <v>19011</v>
      </c>
      <c r="F57" s="18" t="s">
        <v>927</v>
      </c>
      <c r="G57" s="18" t="s">
        <v>170</v>
      </c>
      <c r="H57" s="52" t="s">
        <v>171</v>
      </c>
      <c r="I57" s="18">
        <v>3</v>
      </c>
      <c r="K57" s="18" t="s">
        <v>895</v>
      </c>
    </row>
    <row r="58" spans="1:11">
      <c r="B58" s="18" t="str">
        <f t="shared" si="16"/>
        <v>0x4A44</v>
      </c>
      <c r="C58" s="18" t="str">
        <f t="shared" si="17"/>
        <v>0x4A46</v>
      </c>
      <c r="D58" s="18">
        <f t="shared" si="19"/>
        <v>19012</v>
      </c>
      <c r="E58" s="18">
        <f t="shared" si="18"/>
        <v>19014</v>
      </c>
      <c r="F58" s="18" t="s">
        <v>928</v>
      </c>
      <c r="G58" s="18" t="s">
        <v>170</v>
      </c>
      <c r="H58" s="52" t="s">
        <v>171</v>
      </c>
      <c r="I58" s="18">
        <v>3</v>
      </c>
      <c r="K58" s="18" t="s">
        <v>895</v>
      </c>
    </row>
    <row r="59" spans="1:11">
      <c r="B59" s="18" t="str">
        <f t="shared" si="16"/>
        <v>0x4A47</v>
      </c>
      <c r="C59" s="18" t="str">
        <f t="shared" si="17"/>
        <v>0x4A49</v>
      </c>
      <c r="D59" s="18">
        <f t="shared" si="19"/>
        <v>19015</v>
      </c>
      <c r="E59" s="18">
        <f t="shared" si="18"/>
        <v>19017</v>
      </c>
      <c r="F59" s="18" t="s">
        <v>929</v>
      </c>
      <c r="G59" s="18" t="s">
        <v>170</v>
      </c>
      <c r="H59" s="52" t="s">
        <v>171</v>
      </c>
      <c r="I59" s="18">
        <v>3</v>
      </c>
      <c r="K59" s="18" t="s">
        <v>895</v>
      </c>
    </row>
    <row r="60" spans="1:11" ht="15">
      <c r="A60" s="46" t="s">
        <v>930</v>
      </c>
      <c r="K60" s="28"/>
    </row>
    <row r="61" spans="1:11" ht="25.5">
      <c r="B61" s="18" t="str">
        <f t="shared" ref="B61:B87" si="20">"0x"&amp;DEC2HEX(D61,4)</f>
        <v>0x4A4A</v>
      </c>
      <c r="C61" s="18" t="str">
        <f t="shared" ref="C61:C86" si="21">"0x"&amp;DEC2HEX(E61,4)</f>
        <v>0x4A4C</v>
      </c>
      <c r="D61" s="18">
        <f>D59+I59</f>
        <v>19018</v>
      </c>
      <c r="E61" s="18">
        <f t="shared" ref="E61:E74" si="22">D61+I61-1</f>
        <v>19020</v>
      </c>
      <c r="F61" s="19" t="s">
        <v>931</v>
      </c>
      <c r="G61" s="18" t="s">
        <v>170</v>
      </c>
      <c r="H61" s="52" t="s">
        <v>171</v>
      </c>
      <c r="I61" s="18">
        <v>3</v>
      </c>
      <c r="K61" s="18" t="s">
        <v>895</v>
      </c>
    </row>
    <row r="62" spans="1:11">
      <c r="B62" s="18" t="str">
        <f t="shared" si="20"/>
        <v>0x4A4D</v>
      </c>
      <c r="C62" s="18" t="str">
        <f t="shared" si="21"/>
        <v>0x4A4F</v>
      </c>
      <c r="D62" s="18">
        <f>D61+I61</f>
        <v>19021</v>
      </c>
      <c r="E62" s="18">
        <f t="shared" si="22"/>
        <v>19023</v>
      </c>
      <c r="F62" s="18" t="s">
        <v>932</v>
      </c>
      <c r="G62" s="18" t="s">
        <v>170</v>
      </c>
      <c r="H62" s="52" t="s">
        <v>171</v>
      </c>
      <c r="I62" s="18">
        <v>3</v>
      </c>
      <c r="K62" s="18" t="s">
        <v>895</v>
      </c>
    </row>
    <row r="63" spans="1:11">
      <c r="B63" s="18" t="str">
        <f t="shared" si="20"/>
        <v>0x4A50</v>
      </c>
      <c r="C63" s="18" t="str">
        <f t="shared" si="21"/>
        <v>0x4A52</v>
      </c>
      <c r="D63" s="18">
        <f t="shared" ref="D63:D87" si="23">D62+I62</f>
        <v>19024</v>
      </c>
      <c r="E63" s="18">
        <f t="shared" si="22"/>
        <v>19026</v>
      </c>
      <c r="F63" s="18" t="s">
        <v>933</v>
      </c>
      <c r="G63" s="18" t="s">
        <v>170</v>
      </c>
      <c r="H63" s="52" t="s">
        <v>171</v>
      </c>
      <c r="I63" s="18">
        <v>3</v>
      </c>
      <c r="K63" s="18" t="s">
        <v>895</v>
      </c>
    </row>
    <row r="64" spans="1:11">
      <c r="B64" s="18" t="str">
        <f t="shared" si="20"/>
        <v>0x4A53</v>
      </c>
      <c r="C64" s="18" t="str">
        <f t="shared" si="21"/>
        <v>0x4A55</v>
      </c>
      <c r="D64" s="18">
        <f t="shared" si="23"/>
        <v>19027</v>
      </c>
      <c r="E64" s="18">
        <f t="shared" si="22"/>
        <v>19029</v>
      </c>
      <c r="F64" s="18" t="s">
        <v>934</v>
      </c>
      <c r="G64" s="18" t="s">
        <v>170</v>
      </c>
      <c r="H64" s="52" t="s">
        <v>171</v>
      </c>
      <c r="I64" s="18">
        <v>3</v>
      </c>
      <c r="K64" s="18" t="s">
        <v>895</v>
      </c>
    </row>
    <row r="65" spans="2:11">
      <c r="B65" s="18" t="str">
        <f t="shared" si="20"/>
        <v>0x4A56</v>
      </c>
      <c r="C65" s="18" t="str">
        <f t="shared" si="21"/>
        <v>0x4A58</v>
      </c>
      <c r="D65" s="18">
        <f t="shared" si="23"/>
        <v>19030</v>
      </c>
      <c r="E65" s="18">
        <f t="shared" si="22"/>
        <v>19032</v>
      </c>
      <c r="F65" s="18" t="s">
        <v>935</v>
      </c>
      <c r="G65" s="18" t="s">
        <v>170</v>
      </c>
      <c r="H65" s="52" t="s">
        <v>171</v>
      </c>
      <c r="I65" s="18">
        <v>3</v>
      </c>
      <c r="K65" s="18" t="s">
        <v>895</v>
      </c>
    </row>
    <row r="66" spans="2:11">
      <c r="B66" s="18" t="str">
        <f t="shared" si="20"/>
        <v>0x4A59</v>
      </c>
      <c r="C66" s="18" t="str">
        <f t="shared" si="21"/>
        <v>0x4A5B</v>
      </c>
      <c r="D66" s="18">
        <f t="shared" si="23"/>
        <v>19033</v>
      </c>
      <c r="E66" s="18">
        <f t="shared" si="22"/>
        <v>19035</v>
      </c>
      <c r="F66" s="18" t="s">
        <v>936</v>
      </c>
      <c r="G66" s="18" t="s">
        <v>170</v>
      </c>
      <c r="H66" s="52" t="s">
        <v>171</v>
      </c>
      <c r="I66" s="18">
        <v>3</v>
      </c>
      <c r="K66" s="18" t="s">
        <v>895</v>
      </c>
    </row>
    <row r="67" spans="2:11">
      <c r="B67" s="18" t="str">
        <f t="shared" si="20"/>
        <v>0x4A5C</v>
      </c>
      <c r="C67" s="18" t="str">
        <f t="shared" si="21"/>
        <v>0x4A5E</v>
      </c>
      <c r="D67" s="18">
        <f t="shared" si="23"/>
        <v>19036</v>
      </c>
      <c r="E67" s="18">
        <f t="shared" si="22"/>
        <v>19038</v>
      </c>
      <c r="F67" s="18" t="s">
        <v>937</v>
      </c>
      <c r="G67" s="18" t="s">
        <v>170</v>
      </c>
      <c r="H67" s="52" t="s">
        <v>171</v>
      </c>
      <c r="I67" s="18">
        <v>3</v>
      </c>
      <c r="K67" s="18" t="s">
        <v>895</v>
      </c>
    </row>
    <row r="68" spans="2:11">
      <c r="B68" s="18" t="str">
        <f t="shared" si="20"/>
        <v>0x4A5F</v>
      </c>
      <c r="C68" s="18" t="str">
        <f t="shared" si="21"/>
        <v>0x4A61</v>
      </c>
      <c r="D68" s="18">
        <f t="shared" si="23"/>
        <v>19039</v>
      </c>
      <c r="E68" s="18">
        <f t="shared" si="22"/>
        <v>19041</v>
      </c>
      <c r="F68" s="18" t="s">
        <v>938</v>
      </c>
      <c r="G68" s="18" t="s">
        <v>170</v>
      </c>
      <c r="H68" s="52" t="s">
        <v>171</v>
      </c>
      <c r="I68" s="18">
        <v>3</v>
      </c>
      <c r="K68" s="18" t="s">
        <v>895</v>
      </c>
    </row>
    <row r="69" spans="2:11">
      <c r="B69" s="18" t="str">
        <f t="shared" si="20"/>
        <v>0x4A62</v>
      </c>
      <c r="C69" s="18" t="str">
        <f t="shared" si="21"/>
        <v>0x4A64</v>
      </c>
      <c r="D69" s="18">
        <f t="shared" si="23"/>
        <v>19042</v>
      </c>
      <c r="E69" s="18">
        <f t="shared" si="22"/>
        <v>19044</v>
      </c>
      <c r="F69" s="18" t="s">
        <v>939</v>
      </c>
      <c r="G69" s="18" t="s">
        <v>170</v>
      </c>
      <c r="H69" s="52" t="s">
        <v>171</v>
      </c>
      <c r="I69" s="18">
        <v>3</v>
      </c>
      <c r="K69" s="18" t="s">
        <v>895</v>
      </c>
    </row>
    <row r="70" spans="2:11">
      <c r="B70" s="18" t="str">
        <f t="shared" si="20"/>
        <v>0x4A65</v>
      </c>
      <c r="C70" s="18" t="str">
        <f t="shared" si="21"/>
        <v>0x4A67</v>
      </c>
      <c r="D70" s="18">
        <f t="shared" si="23"/>
        <v>19045</v>
      </c>
      <c r="E70" s="18">
        <f t="shared" si="22"/>
        <v>19047</v>
      </c>
      <c r="F70" s="18" t="s">
        <v>940</v>
      </c>
      <c r="G70" s="18" t="s">
        <v>170</v>
      </c>
      <c r="H70" s="52" t="s">
        <v>171</v>
      </c>
      <c r="I70" s="18">
        <v>3</v>
      </c>
      <c r="K70" s="18" t="s">
        <v>895</v>
      </c>
    </row>
    <row r="71" spans="2:11">
      <c r="B71" s="18" t="str">
        <f t="shared" si="20"/>
        <v>0x4A68</v>
      </c>
      <c r="C71" s="18" t="str">
        <f t="shared" si="21"/>
        <v>0x4A6A</v>
      </c>
      <c r="D71" s="18">
        <f t="shared" si="23"/>
        <v>19048</v>
      </c>
      <c r="E71" s="18">
        <f t="shared" si="22"/>
        <v>19050</v>
      </c>
      <c r="F71" s="18" t="s">
        <v>941</v>
      </c>
      <c r="G71" s="18" t="s">
        <v>170</v>
      </c>
      <c r="H71" s="52" t="s">
        <v>171</v>
      </c>
      <c r="I71" s="18">
        <v>3</v>
      </c>
      <c r="K71" s="18" t="s">
        <v>895</v>
      </c>
    </row>
    <row r="72" spans="2:11">
      <c r="B72" s="18" t="str">
        <f t="shared" si="20"/>
        <v>0x4A6B</v>
      </c>
      <c r="C72" s="18" t="str">
        <f t="shared" si="21"/>
        <v>0x4A6D</v>
      </c>
      <c r="D72" s="18">
        <f t="shared" si="23"/>
        <v>19051</v>
      </c>
      <c r="E72" s="18">
        <f t="shared" si="22"/>
        <v>19053</v>
      </c>
      <c r="F72" s="18" t="s">
        <v>942</v>
      </c>
      <c r="G72" s="18" t="s">
        <v>170</v>
      </c>
      <c r="H72" s="52" t="s">
        <v>171</v>
      </c>
      <c r="I72" s="18">
        <v>3</v>
      </c>
      <c r="K72" s="18" t="s">
        <v>895</v>
      </c>
    </row>
    <row r="73" spans="2:11">
      <c r="B73" s="18" t="str">
        <f t="shared" si="20"/>
        <v>0x4A6E</v>
      </c>
      <c r="C73" s="18" t="str">
        <f t="shared" si="21"/>
        <v>0x4A70</v>
      </c>
      <c r="D73" s="18">
        <f t="shared" si="23"/>
        <v>19054</v>
      </c>
      <c r="E73" s="18">
        <f t="shared" si="22"/>
        <v>19056</v>
      </c>
      <c r="F73" s="18" t="s">
        <v>943</v>
      </c>
      <c r="G73" s="18" t="s">
        <v>170</v>
      </c>
      <c r="H73" s="52" t="s">
        <v>171</v>
      </c>
      <c r="I73" s="18">
        <v>3</v>
      </c>
      <c r="K73" s="18" t="s">
        <v>895</v>
      </c>
    </row>
    <row r="74" spans="2:11">
      <c r="B74" s="18" t="str">
        <f t="shared" si="20"/>
        <v>0x4A71</v>
      </c>
      <c r="C74" s="18" t="str">
        <f t="shared" si="21"/>
        <v>0x4A73</v>
      </c>
      <c r="D74" s="18">
        <f t="shared" si="23"/>
        <v>19057</v>
      </c>
      <c r="E74" s="18">
        <f t="shared" si="22"/>
        <v>19059</v>
      </c>
      <c r="F74" s="18" t="s">
        <v>944</v>
      </c>
      <c r="G74" s="18" t="s">
        <v>170</v>
      </c>
      <c r="H74" s="52" t="s">
        <v>171</v>
      </c>
      <c r="I74" s="18">
        <v>3</v>
      </c>
      <c r="K74" s="18" t="s">
        <v>895</v>
      </c>
    </row>
    <row r="75" spans="2:11">
      <c r="B75" s="18" t="str">
        <f t="shared" si="20"/>
        <v>0x4A74</v>
      </c>
      <c r="C75" s="18" t="str">
        <f t="shared" si="21"/>
        <v>0x4A9D</v>
      </c>
      <c r="D75" s="18">
        <f t="shared" si="23"/>
        <v>19060</v>
      </c>
      <c r="E75" s="18">
        <f t="shared" ref="E75:E87" si="24">D75+I75-1</f>
        <v>19101</v>
      </c>
      <c r="F75" s="18" t="s">
        <v>945</v>
      </c>
      <c r="G75" s="18" t="s">
        <v>170</v>
      </c>
      <c r="H75" s="52" t="s">
        <v>171</v>
      </c>
      <c r="I75" s="18">
        <v>42</v>
      </c>
      <c r="J75" s="19" t="s">
        <v>946</v>
      </c>
      <c r="K75" s="18" t="s">
        <v>895</v>
      </c>
    </row>
    <row r="76" spans="2:11">
      <c r="B76" s="18" t="str">
        <f t="shared" si="20"/>
        <v>0x4A9E</v>
      </c>
      <c r="C76" s="18" t="str">
        <f t="shared" si="21"/>
        <v>0x4AC7</v>
      </c>
      <c r="D76" s="18">
        <f t="shared" si="23"/>
        <v>19102</v>
      </c>
      <c r="E76" s="18">
        <f t="shared" si="24"/>
        <v>19143</v>
      </c>
      <c r="F76" s="18" t="s">
        <v>947</v>
      </c>
      <c r="G76" s="18" t="s">
        <v>170</v>
      </c>
      <c r="H76" s="52" t="s">
        <v>171</v>
      </c>
      <c r="I76" s="18">
        <v>42</v>
      </c>
      <c r="J76" s="19" t="s">
        <v>946</v>
      </c>
      <c r="K76" s="18" t="s">
        <v>895</v>
      </c>
    </row>
    <row r="77" spans="2:11">
      <c r="B77" s="18" t="str">
        <f t="shared" si="20"/>
        <v>0x4AC8</v>
      </c>
      <c r="C77" s="18" t="str">
        <f t="shared" si="21"/>
        <v>0x4AF1</v>
      </c>
      <c r="D77" s="18">
        <f t="shared" si="23"/>
        <v>19144</v>
      </c>
      <c r="E77" s="18">
        <f t="shared" si="24"/>
        <v>19185</v>
      </c>
      <c r="F77" s="18" t="s">
        <v>948</v>
      </c>
      <c r="G77" s="18" t="s">
        <v>170</v>
      </c>
      <c r="H77" s="52" t="s">
        <v>171</v>
      </c>
      <c r="I77" s="18">
        <v>42</v>
      </c>
      <c r="J77" s="19" t="s">
        <v>946</v>
      </c>
      <c r="K77" s="18" t="s">
        <v>895</v>
      </c>
    </row>
    <row r="78" spans="2:11">
      <c r="B78" s="18" t="str">
        <f t="shared" si="20"/>
        <v>0x4AF2</v>
      </c>
      <c r="C78" s="18" t="str">
        <f t="shared" si="21"/>
        <v>0x4B1B</v>
      </c>
      <c r="D78" s="18">
        <f t="shared" si="23"/>
        <v>19186</v>
      </c>
      <c r="E78" s="18">
        <f t="shared" si="24"/>
        <v>19227</v>
      </c>
      <c r="F78" s="18" t="s">
        <v>949</v>
      </c>
      <c r="G78" s="18" t="s">
        <v>170</v>
      </c>
      <c r="H78" s="52" t="s">
        <v>171</v>
      </c>
      <c r="I78" s="18">
        <v>42</v>
      </c>
      <c r="J78" s="19" t="s">
        <v>946</v>
      </c>
      <c r="K78" s="18" t="s">
        <v>895</v>
      </c>
    </row>
    <row r="79" spans="2:11">
      <c r="B79" s="18" t="str">
        <f t="shared" si="20"/>
        <v>0x4B1C</v>
      </c>
      <c r="C79" s="18" t="str">
        <f t="shared" si="21"/>
        <v>0x4B45</v>
      </c>
      <c r="D79" s="18">
        <f t="shared" si="23"/>
        <v>19228</v>
      </c>
      <c r="E79" s="18">
        <f t="shared" si="24"/>
        <v>19269</v>
      </c>
      <c r="F79" s="18" t="s">
        <v>950</v>
      </c>
      <c r="G79" s="18" t="s">
        <v>170</v>
      </c>
      <c r="H79" s="52" t="s">
        <v>171</v>
      </c>
      <c r="I79" s="18">
        <v>42</v>
      </c>
      <c r="J79" s="19" t="s">
        <v>946</v>
      </c>
      <c r="K79" s="18" t="s">
        <v>895</v>
      </c>
    </row>
    <row r="80" spans="2:11">
      <c r="B80" s="18" t="str">
        <f t="shared" si="20"/>
        <v>0x4B46</v>
      </c>
      <c r="C80" s="18" t="str">
        <f t="shared" si="21"/>
        <v>0x4B6F</v>
      </c>
      <c r="D80" s="18">
        <f t="shared" si="23"/>
        <v>19270</v>
      </c>
      <c r="E80" s="18">
        <f t="shared" si="24"/>
        <v>19311</v>
      </c>
      <c r="F80" s="18" t="s">
        <v>951</v>
      </c>
      <c r="G80" s="18" t="s">
        <v>170</v>
      </c>
      <c r="H80" s="52" t="s">
        <v>171</v>
      </c>
      <c r="I80" s="18">
        <v>42</v>
      </c>
      <c r="J80" s="19" t="s">
        <v>946</v>
      </c>
      <c r="K80" s="18" t="s">
        <v>895</v>
      </c>
    </row>
    <row r="81" spans="1:11">
      <c r="B81" s="18" t="str">
        <f t="shared" si="20"/>
        <v>0x4B70</v>
      </c>
      <c r="C81" s="18" t="str">
        <f t="shared" si="21"/>
        <v>0x4B99</v>
      </c>
      <c r="D81" s="18">
        <f t="shared" si="23"/>
        <v>19312</v>
      </c>
      <c r="E81" s="18">
        <f t="shared" si="24"/>
        <v>19353</v>
      </c>
      <c r="F81" s="18" t="s">
        <v>952</v>
      </c>
      <c r="G81" s="18" t="s">
        <v>170</v>
      </c>
      <c r="H81" s="52" t="s">
        <v>171</v>
      </c>
      <c r="I81" s="18">
        <v>42</v>
      </c>
      <c r="J81" s="19" t="s">
        <v>946</v>
      </c>
      <c r="K81" s="18" t="s">
        <v>895</v>
      </c>
    </row>
    <row r="82" spans="1:11">
      <c r="B82" s="18" t="str">
        <f t="shared" si="20"/>
        <v>0x4B9A</v>
      </c>
      <c r="C82" s="18" t="str">
        <f t="shared" si="21"/>
        <v>0x4BC3</v>
      </c>
      <c r="D82" s="18">
        <f t="shared" si="23"/>
        <v>19354</v>
      </c>
      <c r="E82" s="18">
        <f t="shared" si="24"/>
        <v>19395</v>
      </c>
      <c r="F82" s="18" t="s">
        <v>953</v>
      </c>
      <c r="G82" s="18" t="s">
        <v>170</v>
      </c>
      <c r="H82" s="52" t="s">
        <v>171</v>
      </c>
      <c r="I82" s="18">
        <v>42</v>
      </c>
      <c r="J82" s="19" t="s">
        <v>946</v>
      </c>
      <c r="K82" s="18" t="s">
        <v>895</v>
      </c>
    </row>
    <row r="83" spans="1:11">
      <c r="B83" s="18" t="str">
        <f t="shared" si="20"/>
        <v>0x4BC4</v>
      </c>
      <c r="C83" s="18" t="str">
        <f t="shared" si="21"/>
        <v>0x4BED</v>
      </c>
      <c r="D83" s="18">
        <f t="shared" si="23"/>
        <v>19396</v>
      </c>
      <c r="E83" s="18">
        <f t="shared" si="24"/>
        <v>19437</v>
      </c>
      <c r="F83" s="18" t="s">
        <v>954</v>
      </c>
      <c r="G83" s="18" t="s">
        <v>170</v>
      </c>
      <c r="H83" s="52" t="s">
        <v>171</v>
      </c>
      <c r="I83" s="18">
        <v>42</v>
      </c>
      <c r="J83" s="19" t="s">
        <v>946</v>
      </c>
      <c r="K83" s="18" t="s">
        <v>895</v>
      </c>
    </row>
    <row r="84" spans="1:11">
      <c r="B84" s="18" t="str">
        <f t="shared" si="20"/>
        <v>0x4BEE</v>
      </c>
      <c r="C84" s="18" t="str">
        <f t="shared" si="21"/>
        <v>0x4C17</v>
      </c>
      <c r="D84" s="18">
        <f t="shared" si="23"/>
        <v>19438</v>
      </c>
      <c r="E84" s="18">
        <f t="shared" si="24"/>
        <v>19479</v>
      </c>
      <c r="F84" s="18" t="s">
        <v>955</v>
      </c>
      <c r="G84" s="18" t="s">
        <v>170</v>
      </c>
      <c r="H84" s="52" t="s">
        <v>171</v>
      </c>
      <c r="I84" s="18">
        <v>42</v>
      </c>
      <c r="J84" s="19" t="s">
        <v>946</v>
      </c>
      <c r="K84" s="18" t="s">
        <v>895</v>
      </c>
    </row>
    <row r="85" spans="1:11">
      <c r="B85" s="18" t="str">
        <f t="shared" si="20"/>
        <v>0x4C18</v>
      </c>
      <c r="C85" s="18" t="str">
        <f t="shared" si="21"/>
        <v>0x4C41</v>
      </c>
      <c r="D85" s="18">
        <f t="shared" si="23"/>
        <v>19480</v>
      </c>
      <c r="E85" s="18">
        <f t="shared" si="24"/>
        <v>19521</v>
      </c>
      <c r="F85" s="18" t="s">
        <v>956</v>
      </c>
      <c r="G85" s="18" t="s">
        <v>170</v>
      </c>
      <c r="H85" s="52" t="s">
        <v>171</v>
      </c>
      <c r="I85" s="18">
        <v>42</v>
      </c>
      <c r="J85" s="19" t="s">
        <v>946</v>
      </c>
      <c r="K85" s="18" t="s">
        <v>895</v>
      </c>
    </row>
    <row r="86" spans="1:11">
      <c r="B86" s="18" t="str">
        <f t="shared" si="20"/>
        <v>0x4C42</v>
      </c>
      <c r="C86" s="18" t="str">
        <f t="shared" si="21"/>
        <v>0x4C6B</v>
      </c>
      <c r="D86" s="18">
        <f t="shared" si="23"/>
        <v>19522</v>
      </c>
      <c r="E86" s="18">
        <f t="shared" si="24"/>
        <v>19563</v>
      </c>
      <c r="F86" s="18" t="s">
        <v>957</v>
      </c>
      <c r="G86" s="18" t="s">
        <v>170</v>
      </c>
      <c r="H86" s="52" t="s">
        <v>171</v>
      </c>
      <c r="I86" s="18">
        <v>42</v>
      </c>
      <c r="J86" s="19" t="s">
        <v>946</v>
      </c>
      <c r="K86" s="18" t="s">
        <v>895</v>
      </c>
    </row>
    <row r="87" spans="1:11">
      <c r="B87" s="18" t="str">
        <f t="shared" si="20"/>
        <v>0x4C6C</v>
      </c>
      <c r="C87" s="18" t="str">
        <f>"0x"&amp;DEC2HEX(E87,4)</f>
        <v>0x4C95</v>
      </c>
      <c r="D87" s="18">
        <f t="shared" si="23"/>
        <v>19564</v>
      </c>
      <c r="E87" s="18">
        <f t="shared" si="24"/>
        <v>19605</v>
      </c>
      <c r="F87" s="18" t="s">
        <v>958</v>
      </c>
      <c r="G87" s="18" t="s">
        <v>170</v>
      </c>
      <c r="H87" s="52" t="s">
        <v>171</v>
      </c>
      <c r="I87" s="18">
        <v>42</v>
      </c>
      <c r="J87" s="19" t="s">
        <v>946</v>
      </c>
      <c r="K87" s="18" t="s">
        <v>895</v>
      </c>
    </row>
    <row r="88" spans="1:11" ht="15">
      <c r="A88" s="46" t="s">
        <v>959</v>
      </c>
      <c r="H88" s="52"/>
      <c r="K88" s="28"/>
    </row>
    <row r="89" spans="1:11" ht="25.5">
      <c r="B89" s="18" t="str">
        <f t="shared" ref="B89:B121" si="25">"0x"&amp;DEC2HEX(D89,4)</f>
        <v>0x4C96</v>
      </c>
      <c r="C89" s="18" t="str">
        <f t="shared" ref="C89:C121" si="26">"0x"&amp;DEC2HEX(E89,4)</f>
        <v>0x4C98</v>
      </c>
      <c r="D89" s="18">
        <f>D87+I87</f>
        <v>19606</v>
      </c>
      <c r="E89" s="18">
        <f>D89+I89-1</f>
        <v>19608</v>
      </c>
      <c r="F89" s="19" t="s">
        <v>960</v>
      </c>
      <c r="G89" s="18" t="s">
        <v>170</v>
      </c>
      <c r="H89" s="52" t="s">
        <v>171</v>
      </c>
      <c r="I89" s="18">
        <v>3</v>
      </c>
      <c r="K89" s="28"/>
    </row>
    <row r="90" spans="1:11">
      <c r="B90" s="18" t="str">
        <f t="shared" si="25"/>
        <v>0x4C99</v>
      </c>
      <c r="C90" s="18" t="str">
        <f t="shared" si="26"/>
        <v>0x4C9B</v>
      </c>
      <c r="D90" s="18">
        <f>D89+I89</f>
        <v>19609</v>
      </c>
      <c r="E90" s="18">
        <f t="shared" ref="E90:E121" si="27">D90+I90-1</f>
        <v>19611</v>
      </c>
      <c r="F90" s="18" t="s">
        <v>961</v>
      </c>
      <c r="G90" s="18" t="s">
        <v>170</v>
      </c>
      <c r="H90" s="52" t="s">
        <v>171</v>
      </c>
      <c r="I90" s="18">
        <v>3</v>
      </c>
      <c r="K90" s="18" t="s">
        <v>895</v>
      </c>
    </row>
    <row r="91" spans="1:11">
      <c r="B91" s="18" t="str">
        <f t="shared" si="25"/>
        <v>0x4C9C</v>
      </c>
      <c r="C91" s="18" t="str">
        <f t="shared" si="26"/>
        <v>0x4C9E</v>
      </c>
      <c r="D91" s="18">
        <f>D90+I90</f>
        <v>19612</v>
      </c>
      <c r="E91" s="18">
        <f t="shared" si="27"/>
        <v>19614</v>
      </c>
      <c r="F91" s="18" t="s">
        <v>962</v>
      </c>
      <c r="G91" s="18" t="s">
        <v>170</v>
      </c>
      <c r="H91" s="52" t="s">
        <v>171</v>
      </c>
      <c r="I91" s="18">
        <v>3</v>
      </c>
      <c r="K91" s="18" t="s">
        <v>895</v>
      </c>
    </row>
    <row r="92" spans="1:11">
      <c r="B92" s="18" t="str">
        <f t="shared" si="25"/>
        <v>0x4C9F</v>
      </c>
      <c r="C92" s="18" t="str">
        <f t="shared" si="26"/>
        <v>0x4CA1</v>
      </c>
      <c r="D92" s="18">
        <f t="shared" ref="D92:D118" si="28">D91+I91</f>
        <v>19615</v>
      </c>
      <c r="E92" s="18">
        <f t="shared" si="27"/>
        <v>19617</v>
      </c>
      <c r="F92" s="18" t="s">
        <v>963</v>
      </c>
      <c r="G92" s="18" t="s">
        <v>170</v>
      </c>
      <c r="H92" s="52" t="s">
        <v>171</v>
      </c>
      <c r="I92" s="18">
        <v>3</v>
      </c>
      <c r="K92" s="18" t="s">
        <v>895</v>
      </c>
    </row>
    <row r="93" spans="1:11">
      <c r="B93" s="18" t="str">
        <f t="shared" si="25"/>
        <v>0x4CA2</v>
      </c>
      <c r="C93" s="18" t="str">
        <f t="shared" si="26"/>
        <v>0x4CA4</v>
      </c>
      <c r="D93" s="18">
        <f t="shared" si="28"/>
        <v>19618</v>
      </c>
      <c r="E93" s="18">
        <f t="shared" si="27"/>
        <v>19620</v>
      </c>
      <c r="F93" s="18" t="s">
        <v>964</v>
      </c>
      <c r="G93" s="18" t="s">
        <v>170</v>
      </c>
      <c r="H93" s="52" t="s">
        <v>171</v>
      </c>
      <c r="I93" s="18">
        <v>3</v>
      </c>
      <c r="K93" s="18" t="s">
        <v>895</v>
      </c>
    </row>
    <row r="94" spans="1:11">
      <c r="B94" s="18" t="str">
        <f t="shared" si="25"/>
        <v>0x4CA5</v>
      </c>
      <c r="C94" s="18" t="str">
        <f t="shared" si="26"/>
        <v>0x4CA7</v>
      </c>
      <c r="D94" s="18">
        <f t="shared" si="28"/>
        <v>19621</v>
      </c>
      <c r="E94" s="18">
        <f t="shared" si="27"/>
        <v>19623</v>
      </c>
      <c r="F94" s="18" t="s">
        <v>965</v>
      </c>
      <c r="G94" s="18" t="s">
        <v>170</v>
      </c>
      <c r="H94" s="52" t="s">
        <v>171</v>
      </c>
      <c r="I94" s="18">
        <v>3</v>
      </c>
      <c r="K94" s="18" t="s">
        <v>895</v>
      </c>
    </row>
    <row r="95" spans="1:11">
      <c r="B95" s="18" t="str">
        <f t="shared" si="25"/>
        <v>0x4CA8</v>
      </c>
      <c r="C95" s="18" t="str">
        <f t="shared" si="26"/>
        <v>0x4CAA</v>
      </c>
      <c r="D95" s="18">
        <f t="shared" si="28"/>
        <v>19624</v>
      </c>
      <c r="E95" s="18">
        <f t="shared" si="27"/>
        <v>19626</v>
      </c>
      <c r="F95" s="18" t="s">
        <v>966</v>
      </c>
      <c r="G95" s="18" t="s">
        <v>170</v>
      </c>
      <c r="H95" s="52" t="s">
        <v>171</v>
      </c>
      <c r="I95" s="18">
        <v>3</v>
      </c>
      <c r="K95" s="18" t="s">
        <v>895</v>
      </c>
    </row>
    <row r="96" spans="1:11">
      <c r="B96" s="18" t="str">
        <f t="shared" si="25"/>
        <v>0x4CAB</v>
      </c>
      <c r="C96" s="18" t="str">
        <f t="shared" si="26"/>
        <v>0x4CAD</v>
      </c>
      <c r="D96" s="18">
        <f t="shared" si="28"/>
        <v>19627</v>
      </c>
      <c r="E96" s="18">
        <f t="shared" si="27"/>
        <v>19629</v>
      </c>
      <c r="F96" s="18" t="s">
        <v>967</v>
      </c>
      <c r="G96" s="18" t="s">
        <v>170</v>
      </c>
      <c r="H96" s="52" t="s">
        <v>171</v>
      </c>
      <c r="I96" s="18">
        <v>3</v>
      </c>
      <c r="K96" s="18" t="s">
        <v>895</v>
      </c>
    </row>
    <row r="97" spans="2:11">
      <c r="B97" s="18" t="str">
        <f t="shared" si="25"/>
        <v>0x4CAE</v>
      </c>
      <c r="C97" s="18" t="str">
        <f t="shared" si="26"/>
        <v>0x4CB0</v>
      </c>
      <c r="D97" s="18">
        <f t="shared" si="28"/>
        <v>19630</v>
      </c>
      <c r="E97" s="18">
        <f t="shared" si="27"/>
        <v>19632</v>
      </c>
      <c r="F97" s="18" t="s">
        <v>968</v>
      </c>
      <c r="G97" s="18" t="s">
        <v>170</v>
      </c>
      <c r="H97" s="52" t="s">
        <v>171</v>
      </c>
      <c r="I97" s="18">
        <v>3</v>
      </c>
      <c r="K97" s="18" t="s">
        <v>895</v>
      </c>
    </row>
    <row r="98" spans="2:11">
      <c r="B98" s="18" t="str">
        <f t="shared" si="25"/>
        <v>0x4CB1</v>
      </c>
      <c r="C98" s="18" t="str">
        <f t="shared" si="26"/>
        <v>0x4CB3</v>
      </c>
      <c r="D98" s="18">
        <f t="shared" si="28"/>
        <v>19633</v>
      </c>
      <c r="E98" s="18">
        <f t="shared" si="27"/>
        <v>19635</v>
      </c>
      <c r="F98" s="18" t="s">
        <v>969</v>
      </c>
      <c r="G98" s="18" t="s">
        <v>170</v>
      </c>
      <c r="H98" s="52" t="s">
        <v>171</v>
      </c>
      <c r="I98" s="18">
        <v>3</v>
      </c>
      <c r="K98" s="18" t="s">
        <v>895</v>
      </c>
    </row>
    <row r="99" spans="2:11">
      <c r="B99" s="18" t="str">
        <f t="shared" si="25"/>
        <v>0x4CB4</v>
      </c>
      <c r="C99" s="18" t="str">
        <f t="shared" si="26"/>
        <v>0x4CB6</v>
      </c>
      <c r="D99" s="18">
        <f t="shared" si="28"/>
        <v>19636</v>
      </c>
      <c r="E99" s="18">
        <f t="shared" si="27"/>
        <v>19638</v>
      </c>
      <c r="F99" s="18" t="s">
        <v>970</v>
      </c>
      <c r="G99" s="18" t="s">
        <v>170</v>
      </c>
      <c r="H99" s="52" t="s">
        <v>171</v>
      </c>
      <c r="I99" s="18">
        <v>3</v>
      </c>
      <c r="K99" s="18" t="s">
        <v>895</v>
      </c>
    </row>
    <row r="100" spans="2:11">
      <c r="B100" s="18" t="str">
        <f t="shared" si="25"/>
        <v>0x4CB7</v>
      </c>
      <c r="C100" s="18" t="str">
        <f t="shared" si="26"/>
        <v>0x4CB9</v>
      </c>
      <c r="D100" s="18">
        <f t="shared" si="28"/>
        <v>19639</v>
      </c>
      <c r="E100" s="18">
        <f t="shared" si="27"/>
        <v>19641</v>
      </c>
      <c r="F100" s="18" t="s">
        <v>971</v>
      </c>
      <c r="G100" s="18" t="s">
        <v>170</v>
      </c>
      <c r="H100" s="52" t="s">
        <v>171</v>
      </c>
      <c r="I100" s="18">
        <v>3</v>
      </c>
      <c r="K100" s="18" t="s">
        <v>895</v>
      </c>
    </row>
    <row r="101" spans="2:11">
      <c r="B101" s="18" t="str">
        <f t="shared" si="25"/>
        <v>0x4CBA</v>
      </c>
      <c r="C101" s="18" t="str">
        <f t="shared" si="26"/>
        <v>0x4CBC</v>
      </c>
      <c r="D101" s="18">
        <f t="shared" si="28"/>
        <v>19642</v>
      </c>
      <c r="E101" s="18">
        <f t="shared" si="27"/>
        <v>19644</v>
      </c>
      <c r="F101" s="18" t="s">
        <v>972</v>
      </c>
      <c r="G101" s="18" t="s">
        <v>170</v>
      </c>
      <c r="H101" s="52" t="s">
        <v>171</v>
      </c>
      <c r="I101" s="18">
        <v>3</v>
      </c>
      <c r="K101" s="18" t="s">
        <v>895</v>
      </c>
    </row>
    <row r="102" spans="2:11">
      <c r="B102" s="18" t="str">
        <f t="shared" si="25"/>
        <v>0x4CBD</v>
      </c>
      <c r="C102" s="18" t="str">
        <f t="shared" si="26"/>
        <v>0x4CBF</v>
      </c>
      <c r="D102" s="18">
        <f t="shared" si="28"/>
        <v>19645</v>
      </c>
      <c r="E102" s="18">
        <f t="shared" si="27"/>
        <v>19647</v>
      </c>
      <c r="F102" s="18" t="s">
        <v>973</v>
      </c>
      <c r="G102" s="18" t="s">
        <v>170</v>
      </c>
      <c r="H102" s="52" t="s">
        <v>171</v>
      </c>
      <c r="I102" s="18">
        <v>3</v>
      </c>
      <c r="K102" s="18" t="s">
        <v>895</v>
      </c>
    </row>
    <row r="103" spans="2:11">
      <c r="B103" s="18" t="str">
        <f t="shared" si="25"/>
        <v>0x4CC0</v>
      </c>
      <c r="C103" s="18" t="str">
        <f t="shared" si="26"/>
        <v>0x4CC2</v>
      </c>
      <c r="D103" s="18">
        <f t="shared" si="28"/>
        <v>19648</v>
      </c>
      <c r="E103" s="18">
        <f t="shared" si="27"/>
        <v>19650</v>
      </c>
      <c r="F103" s="18" t="s">
        <v>974</v>
      </c>
      <c r="G103" s="18" t="s">
        <v>170</v>
      </c>
      <c r="H103" s="52" t="s">
        <v>171</v>
      </c>
      <c r="I103" s="18">
        <v>3</v>
      </c>
      <c r="K103" s="18" t="s">
        <v>895</v>
      </c>
    </row>
    <row r="104" spans="2:11">
      <c r="B104" s="18" t="str">
        <f t="shared" si="25"/>
        <v>0x4CC3</v>
      </c>
      <c r="C104" s="18" t="str">
        <f t="shared" si="26"/>
        <v>0x4CC5</v>
      </c>
      <c r="D104" s="18">
        <f t="shared" si="28"/>
        <v>19651</v>
      </c>
      <c r="E104" s="18">
        <f t="shared" si="27"/>
        <v>19653</v>
      </c>
      <c r="F104" s="18" t="s">
        <v>975</v>
      </c>
      <c r="G104" s="18" t="s">
        <v>170</v>
      </c>
      <c r="H104" s="52" t="s">
        <v>171</v>
      </c>
      <c r="I104" s="18">
        <v>3</v>
      </c>
      <c r="K104" s="18" t="s">
        <v>895</v>
      </c>
    </row>
    <row r="105" spans="2:11">
      <c r="B105" s="18" t="str">
        <f t="shared" si="25"/>
        <v>0x4CC6</v>
      </c>
      <c r="C105" s="18" t="str">
        <f t="shared" si="26"/>
        <v>0x4CC8</v>
      </c>
      <c r="D105" s="18">
        <f t="shared" si="28"/>
        <v>19654</v>
      </c>
      <c r="E105" s="18">
        <f t="shared" si="27"/>
        <v>19656</v>
      </c>
      <c r="F105" s="18" t="s">
        <v>976</v>
      </c>
      <c r="G105" s="18" t="s">
        <v>170</v>
      </c>
      <c r="H105" s="52" t="s">
        <v>171</v>
      </c>
      <c r="I105" s="18">
        <v>3</v>
      </c>
      <c r="K105" s="18" t="s">
        <v>895</v>
      </c>
    </row>
    <row r="106" spans="2:11">
      <c r="B106" s="18" t="str">
        <f t="shared" si="25"/>
        <v>0x4CC9</v>
      </c>
      <c r="C106" s="18" t="str">
        <f t="shared" si="26"/>
        <v>0x4CCB</v>
      </c>
      <c r="D106" s="18">
        <f t="shared" si="28"/>
        <v>19657</v>
      </c>
      <c r="E106" s="18">
        <f t="shared" si="27"/>
        <v>19659</v>
      </c>
      <c r="F106" s="18" t="s">
        <v>977</v>
      </c>
      <c r="G106" s="18" t="s">
        <v>170</v>
      </c>
      <c r="H106" s="52" t="s">
        <v>171</v>
      </c>
      <c r="I106" s="18">
        <v>3</v>
      </c>
      <c r="K106" s="18" t="s">
        <v>895</v>
      </c>
    </row>
    <row r="107" spans="2:11">
      <c r="B107" s="18" t="str">
        <f t="shared" si="25"/>
        <v>0x4CCC</v>
      </c>
      <c r="C107" s="18" t="str">
        <f t="shared" si="26"/>
        <v>0x4CCE</v>
      </c>
      <c r="D107" s="18">
        <f t="shared" si="28"/>
        <v>19660</v>
      </c>
      <c r="E107" s="18">
        <f t="shared" si="27"/>
        <v>19662</v>
      </c>
      <c r="F107" s="18" t="s">
        <v>978</v>
      </c>
      <c r="G107" s="18" t="s">
        <v>170</v>
      </c>
      <c r="H107" s="52" t="s">
        <v>171</v>
      </c>
      <c r="I107" s="18">
        <v>3</v>
      </c>
      <c r="K107" s="18" t="s">
        <v>895</v>
      </c>
    </row>
    <row r="108" spans="2:11">
      <c r="B108" s="18" t="str">
        <f t="shared" si="25"/>
        <v>0x4CCF</v>
      </c>
      <c r="C108" s="18" t="str">
        <f t="shared" si="26"/>
        <v>0x4CD1</v>
      </c>
      <c r="D108" s="18">
        <f t="shared" si="28"/>
        <v>19663</v>
      </c>
      <c r="E108" s="18">
        <f t="shared" si="27"/>
        <v>19665</v>
      </c>
      <c r="F108" s="18" t="s">
        <v>979</v>
      </c>
      <c r="G108" s="18" t="s">
        <v>170</v>
      </c>
      <c r="H108" s="52" t="s">
        <v>171</v>
      </c>
      <c r="I108" s="18">
        <v>3</v>
      </c>
      <c r="K108" s="18" t="s">
        <v>895</v>
      </c>
    </row>
    <row r="109" spans="2:11">
      <c r="B109" s="18" t="str">
        <f t="shared" si="25"/>
        <v>0x4CD2</v>
      </c>
      <c r="C109" s="18" t="str">
        <f t="shared" si="26"/>
        <v>0x4CD4</v>
      </c>
      <c r="D109" s="18">
        <f t="shared" si="28"/>
        <v>19666</v>
      </c>
      <c r="E109" s="18">
        <f t="shared" si="27"/>
        <v>19668</v>
      </c>
      <c r="F109" s="18" t="s">
        <v>980</v>
      </c>
      <c r="G109" s="18" t="s">
        <v>170</v>
      </c>
      <c r="H109" s="52" t="s">
        <v>171</v>
      </c>
      <c r="I109" s="18">
        <v>3</v>
      </c>
      <c r="K109" s="18" t="s">
        <v>895</v>
      </c>
    </row>
    <row r="110" spans="2:11">
      <c r="B110" s="18" t="str">
        <f t="shared" si="25"/>
        <v>0x4CD5</v>
      </c>
      <c r="C110" s="18" t="str">
        <f t="shared" si="26"/>
        <v>0x4CD7</v>
      </c>
      <c r="D110" s="18">
        <f t="shared" si="28"/>
        <v>19669</v>
      </c>
      <c r="E110" s="18">
        <f t="shared" si="27"/>
        <v>19671</v>
      </c>
      <c r="F110" s="18" t="s">
        <v>981</v>
      </c>
      <c r="G110" s="18" t="s">
        <v>170</v>
      </c>
      <c r="H110" s="52" t="s">
        <v>171</v>
      </c>
      <c r="I110" s="18">
        <v>3</v>
      </c>
      <c r="K110" s="18" t="s">
        <v>895</v>
      </c>
    </row>
    <row r="111" spans="2:11">
      <c r="B111" s="18" t="str">
        <f t="shared" si="25"/>
        <v>0x4CD8</v>
      </c>
      <c r="C111" s="18" t="str">
        <f t="shared" si="26"/>
        <v>0x4CDA</v>
      </c>
      <c r="D111" s="18">
        <f t="shared" si="28"/>
        <v>19672</v>
      </c>
      <c r="E111" s="18">
        <f t="shared" si="27"/>
        <v>19674</v>
      </c>
      <c r="F111" s="18" t="s">
        <v>982</v>
      </c>
      <c r="G111" s="18" t="s">
        <v>170</v>
      </c>
      <c r="H111" s="52" t="s">
        <v>171</v>
      </c>
      <c r="I111" s="18">
        <v>3</v>
      </c>
      <c r="K111" s="18" t="s">
        <v>895</v>
      </c>
    </row>
    <row r="112" spans="2:11">
      <c r="B112" s="18" t="str">
        <f t="shared" si="25"/>
        <v>0x4CDB</v>
      </c>
      <c r="C112" s="18" t="str">
        <f t="shared" si="26"/>
        <v>0x4CDD</v>
      </c>
      <c r="D112" s="18">
        <f t="shared" si="28"/>
        <v>19675</v>
      </c>
      <c r="E112" s="18">
        <f t="shared" si="27"/>
        <v>19677</v>
      </c>
      <c r="F112" s="18" t="s">
        <v>983</v>
      </c>
      <c r="G112" s="18" t="s">
        <v>170</v>
      </c>
      <c r="H112" s="52" t="s">
        <v>171</v>
      </c>
      <c r="I112" s="18">
        <v>3</v>
      </c>
      <c r="K112" s="18" t="s">
        <v>895</v>
      </c>
    </row>
    <row r="113" spans="1:11">
      <c r="B113" s="18" t="str">
        <f t="shared" si="25"/>
        <v>0x4CDE</v>
      </c>
      <c r="C113" s="18" t="str">
        <f t="shared" si="26"/>
        <v>0x4CE0</v>
      </c>
      <c r="D113" s="18">
        <f t="shared" si="28"/>
        <v>19678</v>
      </c>
      <c r="E113" s="18">
        <f t="shared" si="27"/>
        <v>19680</v>
      </c>
      <c r="F113" s="18" t="s">
        <v>984</v>
      </c>
      <c r="G113" s="18" t="s">
        <v>170</v>
      </c>
      <c r="H113" s="52" t="s">
        <v>171</v>
      </c>
      <c r="I113" s="18">
        <v>3</v>
      </c>
      <c r="K113" s="18" t="s">
        <v>895</v>
      </c>
    </row>
    <row r="114" spans="1:11">
      <c r="B114" s="18" t="str">
        <f t="shared" si="25"/>
        <v>0x4CE1</v>
      </c>
      <c r="C114" s="18" t="str">
        <f t="shared" si="26"/>
        <v>0x4CE3</v>
      </c>
      <c r="D114" s="18">
        <f t="shared" si="28"/>
        <v>19681</v>
      </c>
      <c r="E114" s="18">
        <f t="shared" si="27"/>
        <v>19683</v>
      </c>
      <c r="F114" s="18" t="s">
        <v>985</v>
      </c>
      <c r="G114" s="18" t="s">
        <v>170</v>
      </c>
      <c r="H114" s="52" t="s">
        <v>171</v>
      </c>
      <c r="I114" s="18">
        <v>3</v>
      </c>
      <c r="K114" s="18" t="s">
        <v>895</v>
      </c>
    </row>
    <row r="115" spans="1:11">
      <c r="B115" s="18" t="str">
        <f t="shared" si="25"/>
        <v>0x4CE4</v>
      </c>
      <c r="C115" s="18" t="str">
        <f t="shared" si="26"/>
        <v>0x4CE6</v>
      </c>
      <c r="D115" s="18">
        <f t="shared" si="28"/>
        <v>19684</v>
      </c>
      <c r="E115" s="18">
        <f t="shared" si="27"/>
        <v>19686</v>
      </c>
      <c r="F115" s="18" t="s">
        <v>986</v>
      </c>
      <c r="G115" s="18" t="s">
        <v>170</v>
      </c>
      <c r="H115" s="52" t="s">
        <v>171</v>
      </c>
      <c r="I115" s="18">
        <v>3</v>
      </c>
      <c r="K115" s="18" t="s">
        <v>895</v>
      </c>
    </row>
    <row r="116" spans="1:11">
      <c r="B116" s="18" t="str">
        <f t="shared" si="25"/>
        <v>0x4CE7</v>
      </c>
      <c r="C116" s="18" t="str">
        <f t="shared" si="26"/>
        <v>0x4CE9</v>
      </c>
      <c r="D116" s="18">
        <f t="shared" si="28"/>
        <v>19687</v>
      </c>
      <c r="E116" s="18">
        <f t="shared" si="27"/>
        <v>19689</v>
      </c>
      <c r="F116" s="18" t="s">
        <v>987</v>
      </c>
      <c r="G116" s="18" t="s">
        <v>170</v>
      </c>
      <c r="H116" s="52" t="s">
        <v>171</v>
      </c>
      <c r="I116" s="18">
        <v>3</v>
      </c>
      <c r="K116" s="18" t="s">
        <v>895</v>
      </c>
    </row>
    <row r="117" spans="1:11">
      <c r="B117" s="18" t="str">
        <f t="shared" si="25"/>
        <v>0x4CEA</v>
      </c>
      <c r="C117" s="18" t="str">
        <f t="shared" si="26"/>
        <v>0x4CEC</v>
      </c>
      <c r="D117" s="18">
        <f t="shared" si="28"/>
        <v>19690</v>
      </c>
      <c r="E117" s="18">
        <f t="shared" si="27"/>
        <v>19692</v>
      </c>
      <c r="F117" s="18" t="s">
        <v>988</v>
      </c>
      <c r="G117" s="18" t="s">
        <v>170</v>
      </c>
      <c r="H117" s="52" t="s">
        <v>171</v>
      </c>
      <c r="I117" s="18">
        <v>3</v>
      </c>
      <c r="K117" s="18" t="s">
        <v>895</v>
      </c>
    </row>
    <row r="118" spans="1:11">
      <c r="B118" s="18" t="str">
        <f t="shared" si="25"/>
        <v>0x4CED</v>
      </c>
      <c r="C118" s="18" t="str">
        <f t="shared" si="26"/>
        <v>0x4CEF</v>
      </c>
      <c r="D118" s="18">
        <f t="shared" si="28"/>
        <v>19693</v>
      </c>
      <c r="E118" s="18">
        <f t="shared" si="27"/>
        <v>19695</v>
      </c>
      <c r="F118" s="18" t="s">
        <v>989</v>
      </c>
      <c r="G118" s="18" t="s">
        <v>170</v>
      </c>
      <c r="H118" s="52" t="s">
        <v>171</v>
      </c>
      <c r="I118" s="18">
        <v>3</v>
      </c>
      <c r="K118" s="18" t="s">
        <v>895</v>
      </c>
    </row>
    <row r="119" spans="1:11">
      <c r="B119" s="18" t="str">
        <f t="shared" si="25"/>
        <v>0x4CF0</v>
      </c>
      <c r="C119" s="18" t="str">
        <f t="shared" si="26"/>
        <v>0x4CF0</v>
      </c>
      <c r="D119" s="18">
        <f t="shared" ref="D119:D121" si="29">D118+I118</f>
        <v>19696</v>
      </c>
      <c r="E119" s="18">
        <f t="shared" si="27"/>
        <v>19696</v>
      </c>
      <c r="F119" s="18" t="s">
        <v>990</v>
      </c>
      <c r="G119" s="18" t="s">
        <v>170</v>
      </c>
      <c r="H119" s="52" t="s">
        <v>171</v>
      </c>
      <c r="I119" s="18">
        <v>1</v>
      </c>
      <c r="K119" s="18">
        <v>0</v>
      </c>
    </row>
    <row r="120" spans="1:11">
      <c r="B120" s="18" t="str">
        <f t="shared" si="25"/>
        <v>0x4CF1</v>
      </c>
      <c r="C120" s="18" t="str">
        <f t="shared" si="26"/>
        <v>0x4CF1</v>
      </c>
      <c r="D120" s="18">
        <f t="shared" si="29"/>
        <v>19697</v>
      </c>
      <c r="E120" s="18">
        <f t="shared" si="27"/>
        <v>19697</v>
      </c>
      <c r="F120" s="18" t="s">
        <v>991</v>
      </c>
      <c r="G120" s="18" t="s">
        <v>170</v>
      </c>
      <c r="H120" s="52" t="s">
        <v>171</v>
      </c>
      <c r="I120" s="18">
        <v>1</v>
      </c>
      <c r="K120" s="18">
        <v>2024</v>
      </c>
    </row>
    <row r="121" spans="1:11">
      <c r="B121" s="18" t="str">
        <f t="shared" si="25"/>
        <v>0x4CF2</v>
      </c>
      <c r="C121" s="18" t="str">
        <f t="shared" si="26"/>
        <v>0x4CF2</v>
      </c>
      <c r="D121" s="18">
        <f t="shared" si="29"/>
        <v>19698</v>
      </c>
      <c r="E121" s="18">
        <f t="shared" si="27"/>
        <v>19698</v>
      </c>
      <c r="F121" s="18" t="s">
        <v>992</v>
      </c>
      <c r="G121" s="18" t="s">
        <v>170</v>
      </c>
      <c r="H121" s="52" t="s">
        <v>171</v>
      </c>
      <c r="I121" s="18">
        <v>1</v>
      </c>
      <c r="K121" s="18">
        <v>2099</v>
      </c>
    </row>
    <row r="122" spans="1:11" ht="15">
      <c r="H122" s="52"/>
      <c r="K122" s="28"/>
    </row>
    <row r="123" spans="1:11" ht="15">
      <c r="A123" s="46" t="s">
        <v>993</v>
      </c>
      <c r="K123" s="28"/>
    </row>
    <row r="124" spans="1:11" ht="25.5">
      <c r="B124" s="18" t="str">
        <f t="shared" ref="B124:B187" si="30">"0x"&amp;DEC2HEX(D124,4)</f>
        <v>0x4CF3</v>
      </c>
      <c r="C124" s="18" t="str">
        <f t="shared" ref="C124:C187" si="31">"0x"&amp;DEC2HEX(E124,4)</f>
        <v>0x4CF5</v>
      </c>
      <c r="D124" s="18">
        <f>D121+I121</f>
        <v>19699</v>
      </c>
      <c r="E124" s="18">
        <f>D124+I124-1</f>
        <v>19701</v>
      </c>
      <c r="F124" s="19" t="s">
        <v>994</v>
      </c>
      <c r="G124" s="18" t="s">
        <v>170</v>
      </c>
      <c r="H124" s="52" t="s">
        <v>171</v>
      </c>
      <c r="I124" s="18">
        <v>3</v>
      </c>
      <c r="K124" s="18">
        <v>0</v>
      </c>
    </row>
    <row r="125" spans="1:11">
      <c r="B125" s="18" t="str">
        <f t="shared" si="30"/>
        <v>0x4CF6</v>
      </c>
      <c r="C125" s="18" t="str">
        <f t="shared" si="31"/>
        <v>0x4CF8</v>
      </c>
      <c r="D125" s="18">
        <f>D124+I124</f>
        <v>19702</v>
      </c>
      <c r="E125" s="18">
        <f>D125+I125-1</f>
        <v>19704</v>
      </c>
      <c r="F125" s="18" t="s">
        <v>995</v>
      </c>
      <c r="G125" s="18" t="s">
        <v>170</v>
      </c>
      <c r="H125" s="52" t="s">
        <v>171</v>
      </c>
      <c r="I125" s="18">
        <v>3</v>
      </c>
      <c r="K125" s="18">
        <v>0</v>
      </c>
    </row>
    <row r="126" spans="1:11">
      <c r="B126" s="18" t="str">
        <f t="shared" si="30"/>
        <v>0x4CF9</v>
      </c>
      <c r="C126" s="18" t="str">
        <f t="shared" si="31"/>
        <v>0x4CFB</v>
      </c>
      <c r="D126" s="18">
        <f>D125+I125</f>
        <v>19705</v>
      </c>
      <c r="E126" s="18">
        <f>D126+I126-1</f>
        <v>19707</v>
      </c>
      <c r="F126" s="18" t="s">
        <v>996</v>
      </c>
      <c r="G126" s="18" t="s">
        <v>170</v>
      </c>
      <c r="H126" s="52" t="s">
        <v>171</v>
      </c>
      <c r="I126" s="18">
        <v>3</v>
      </c>
      <c r="K126" s="18">
        <v>0</v>
      </c>
    </row>
    <row r="127" spans="1:11">
      <c r="B127" s="18" t="str">
        <f t="shared" si="30"/>
        <v>0x4CFC</v>
      </c>
      <c r="C127" s="18" t="str">
        <f t="shared" si="31"/>
        <v>0x4CFE</v>
      </c>
      <c r="D127" s="18">
        <f>D126+I126</f>
        <v>19708</v>
      </c>
      <c r="E127" s="18">
        <f t="shared" ref="E127:E155" si="32">D127+I127-1</f>
        <v>19710</v>
      </c>
      <c r="F127" s="18" t="s">
        <v>997</v>
      </c>
      <c r="G127" s="18" t="s">
        <v>170</v>
      </c>
      <c r="H127" s="52" t="s">
        <v>171</v>
      </c>
      <c r="I127" s="18">
        <v>3</v>
      </c>
      <c r="K127" s="18">
        <v>0</v>
      </c>
    </row>
    <row r="128" spans="1:11">
      <c r="B128" s="18" t="str">
        <f t="shared" si="30"/>
        <v>0x4CFF</v>
      </c>
      <c r="C128" s="18" t="str">
        <f t="shared" si="31"/>
        <v>0x4D01</v>
      </c>
      <c r="D128" s="18">
        <f>D127+I127</f>
        <v>19711</v>
      </c>
      <c r="E128" s="18">
        <f t="shared" si="32"/>
        <v>19713</v>
      </c>
      <c r="F128" s="18" t="s">
        <v>998</v>
      </c>
      <c r="G128" s="18" t="s">
        <v>170</v>
      </c>
      <c r="H128" s="52" t="s">
        <v>171</v>
      </c>
      <c r="I128" s="18">
        <v>3</v>
      </c>
      <c r="K128" s="18">
        <v>0</v>
      </c>
    </row>
    <row r="129" spans="2:11">
      <c r="B129" s="18" t="str">
        <f t="shared" si="30"/>
        <v>0x4D02</v>
      </c>
      <c r="C129" s="18" t="str">
        <f t="shared" si="31"/>
        <v>0x4D04</v>
      </c>
      <c r="D129" s="18">
        <f t="shared" ref="D129:D143" si="33">D128+I128</f>
        <v>19714</v>
      </c>
      <c r="E129" s="18">
        <f t="shared" si="32"/>
        <v>19716</v>
      </c>
      <c r="F129" s="18" t="s">
        <v>999</v>
      </c>
      <c r="G129" s="18" t="s">
        <v>170</v>
      </c>
      <c r="H129" s="52" t="s">
        <v>171</v>
      </c>
      <c r="I129" s="18">
        <v>3</v>
      </c>
      <c r="K129" s="18">
        <v>0</v>
      </c>
    </row>
    <row r="130" spans="2:11">
      <c r="B130" s="18" t="str">
        <f t="shared" si="30"/>
        <v>0x4D05</v>
      </c>
      <c r="C130" s="18" t="str">
        <f t="shared" si="31"/>
        <v>0x4D07</v>
      </c>
      <c r="D130" s="18">
        <f t="shared" si="33"/>
        <v>19717</v>
      </c>
      <c r="E130" s="18">
        <f t="shared" si="32"/>
        <v>19719</v>
      </c>
      <c r="F130" s="18" t="s">
        <v>1000</v>
      </c>
      <c r="G130" s="18" t="s">
        <v>170</v>
      </c>
      <c r="H130" s="52" t="s">
        <v>171</v>
      </c>
      <c r="I130" s="18">
        <v>3</v>
      </c>
      <c r="K130" s="18">
        <v>0</v>
      </c>
    </row>
    <row r="131" spans="2:11">
      <c r="B131" s="18" t="str">
        <f t="shared" si="30"/>
        <v>0x4D08</v>
      </c>
      <c r="C131" s="18" t="str">
        <f t="shared" si="31"/>
        <v>0x4D0A</v>
      </c>
      <c r="D131" s="18">
        <f t="shared" si="33"/>
        <v>19720</v>
      </c>
      <c r="E131" s="18">
        <f t="shared" si="32"/>
        <v>19722</v>
      </c>
      <c r="F131" s="18" t="s">
        <v>1001</v>
      </c>
      <c r="G131" s="18" t="s">
        <v>170</v>
      </c>
      <c r="H131" s="52" t="s">
        <v>171</v>
      </c>
      <c r="I131" s="18">
        <v>3</v>
      </c>
      <c r="K131" s="18">
        <v>0</v>
      </c>
    </row>
    <row r="132" spans="2:11">
      <c r="B132" s="18" t="str">
        <f t="shared" si="30"/>
        <v>0x4D0B</v>
      </c>
      <c r="C132" s="18" t="str">
        <f t="shared" si="31"/>
        <v>0x4D0D</v>
      </c>
      <c r="D132" s="18">
        <f t="shared" si="33"/>
        <v>19723</v>
      </c>
      <c r="E132" s="18">
        <f t="shared" si="32"/>
        <v>19725</v>
      </c>
      <c r="F132" s="18" t="s">
        <v>1002</v>
      </c>
      <c r="G132" s="18" t="s">
        <v>170</v>
      </c>
      <c r="H132" s="52" t="s">
        <v>171</v>
      </c>
      <c r="I132" s="18">
        <v>3</v>
      </c>
      <c r="K132" s="18">
        <v>0</v>
      </c>
    </row>
    <row r="133" spans="2:11">
      <c r="B133" s="18" t="str">
        <f t="shared" si="30"/>
        <v>0x4D0E</v>
      </c>
      <c r="C133" s="18" t="str">
        <f t="shared" si="31"/>
        <v>0x4D10</v>
      </c>
      <c r="D133" s="18">
        <f t="shared" si="33"/>
        <v>19726</v>
      </c>
      <c r="E133" s="18">
        <f t="shared" si="32"/>
        <v>19728</v>
      </c>
      <c r="F133" s="18" t="s">
        <v>1003</v>
      </c>
      <c r="G133" s="18" t="s">
        <v>170</v>
      </c>
      <c r="H133" s="52" t="s">
        <v>171</v>
      </c>
      <c r="I133" s="18">
        <v>3</v>
      </c>
      <c r="K133" s="18">
        <v>0</v>
      </c>
    </row>
    <row r="134" spans="2:11">
      <c r="B134" s="18" t="str">
        <f t="shared" si="30"/>
        <v>0x4D11</v>
      </c>
      <c r="C134" s="18" t="str">
        <f t="shared" si="31"/>
        <v>0x4D13</v>
      </c>
      <c r="D134" s="18">
        <f t="shared" si="33"/>
        <v>19729</v>
      </c>
      <c r="E134" s="18">
        <f t="shared" si="32"/>
        <v>19731</v>
      </c>
      <c r="F134" s="18" t="s">
        <v>1004</v>
      </c>
      <c r="G134" s="18" t="s">
        <v>170</v>
      </c>
      <c r="H134" s="52" t="s">
        <v>171</v>
      </c>
      <c r="I134" s="18">
        <v>3</v>
      </c>
      <c r="K134" s="18">
        <v>0</v>
      </c>
    </row>
    <row r="135" spans="2:11">
      <c r="B135" s="18" t="str">
        <f t="shared" si="30"/>
        <v>0x4D14</v>
      </c>
      <c r="C135" s="18" t="str">
        <f t="shared" si="31"/>
        <v>0x4D16</v>
      </c>
      <c r="D135" s="18">
        <f t="shared" si="33"/>
        <v>19732</v>
      </c>
      <c r="E135" s="18">
        <f t="shared" si="32"/>
        <v>19734</v>
      </c>
      <c r="F135" s="18" t="s">
        <v>1005</v>
      </c>
      <c r="G135" s="18" t="s">
        <v>170</v>
      </c>
      <c r="H135" s="52" t="s">
        <v>171</v>
      </c>
      <c r="I135" s="18">
        <v>3</v>
      </c>
      <c r="K135" s="18">
        <v>0</v>
      </c>
    </row>
    <row r="136" spans="2:11">
      <c r="B136" s="18" t="str">
        <f t="shared" si="30"/>
        <v>0x4D17</v>
      </c>
      <c r="C136" s="18" t="str">
        <f t="shared" si="31"/>
        <v>0x4D19</v>
      </c>
      <c r="D136" s="18">
        <f t="shared" si="33"/>
        <v>19735</v>
      </c>
      <c r="E136" s="18">
        <f t="shared" si="32"/>
        <v>19737</v>
      </c>
      <c r="F136" s="18" t="s">
        <v>1006</v>
      </c>
      <c r="G136" s="18" t="s">
        <v>170</v>
      </c>
      <c r="H136" s="52" t="s">
        <v>171</v>
      </c>
      <c r="I136" s="18">
        <v>3</v>
      </c>
      <c r="K136" s="18">
        <v>0</v>
      </c>
    </row>
    <row r="137" spans="2:11">
      <c r="B137" s="18" t="str">
        <f t="shared" si="30"/>
        <v>0x4D1A</v>
      </c>
      <c r="C137" s="18" t="str">
        <f t="shared" si="31"/>
        <v>0x4D1C</v>
      </c>
      <c r="D137" s="18">
        <f t="shared" si="33"/>
        <v>19738</v>
      </c>
      <c r="E137" s="18">
        <f t="shared" si="32"/>
        <v>19740</v>
      </c>
      <c r="F137" s="18" t="s">
        <v>1007</v>
      </c>
      <c r="G137" s="18" t="s">
        <v>170</v>
      </c>
      <c r="H137" s="52" t="s">
        <v>171</v>
      </c>
      <c r="I137" s="18">
        <v>3</v>
      </c>
      <c r="K137" s="18">
        <v>0</v>
      </c>
    </row>
    <row r="138" spans="2:11">
      <c r="B138" s="18" t="str">
        <f t="shared" si="30"/>
        <v>0x4D1D</v>
      </c>
      <c r="C138" s="18" t="str">
        <f t="shared" si="31"/>
        <v>0x4D1F</v>
      </c>
      <c r="D138" s="18">
        <f t="shared" si="33"/>
        <v>19741</v>
      </c>
      <c r="E138" s="18">
        <f t="shared" si="32"/>
        <v>19743</v>
      </c>
      <c r="F138" s="18" t="s">
        <v>1008</v>
      </c>
      <c r="G138" s="18" t="s">
        <v>170</v>
      </c>
      <c r="H138" s="52" t="s">
        <v>171</v>
      </c>
      <c r="I138" s="18">
        <v>3</v>
      </c>
      <c r="K138" s="18">
        <v>0</v>
      </c>
    </row>
    <row r="139" spans="2:11">
      <c r="B139" s="18" t="str">
        <f t="shared" si="30"/>
        <v>0x4D20</v>
      </c>
      <c r="C139" s="18" t="str">
        <f t="shared" si="31"/>
        <v>0x4D22</v>
      </c>
      <c r="D139" s="18">
        <f t="shared" si="33"/>
        <v>19744</v>
      </c>
      <c r="E139" s="18">
        <f t="shared" si="32"/>
        <v>19746</v>
      </c>
      <c r="F139" s="18" t="s">
        <v>1009</v>
      </c>
      <c r="G139" s="18" t="s">
        <v>170</v>
      </c>
      <c r="H139" s="52" t="s">
        <v>171</v>
      </c>
      <c r="I139" s="18">
        <v>3</v>
      </c>
      <c r="K139" s="18">
        <v>0</v>
      </c>
    </row>
    <row r="140" spans="2:11">
      <c r="B140" s="18" t="str">
        <f t="shared" si="30"/>
        <v>0x4D23</v>
      </c>
      <c r="C140" s="18" t="str">
        <f t="shared" si="31"/>
        <v>0x4D25</v>
      </c>
      <c r="D140" s="18">
        <f t="shared" si="33"/>
        <v>19747</v>
      </c>
      <c r="E140" s="18">
        <f t="shared" si="32"/>
        <v>19749</v>
      </c>
      <c r="F140" s="18" t="s">
        <v>1010</v>
      </c>
      <c r="G140" s="18" t="s">
        <v>170</v>
      </c>
      <c r="H140" s="52" t="s">
        <v>171</v>
      </c>
      <c r="I140" s="18">
        <v>3</v>
      </c>
      <c r="K140" s="18">
        <v>0</v>
      </c>
    </row>
    <row r="141" spans="2:11">
      <c r="B141" s="18" t="str">
        <f t="shared" si="30"/>
        <v>0x4D26</v>
      </c>
      <c r="C141" s="18" t="str">
        <f t="shared" si="31"/>
        <v>0x4D28</v>
      </c>
      <c r="D141" s="18">
        <f t="shared" si="33"/>
        <v>19750</v>
      </c>
      <c r="E141" s="18">
        <f t="shared" si="32"/>
        <v>19752</v>
      </c>
      <c r="F141" s="18" t="s">
        <v>1011</v>
      </c>
      <c r="G141" s="18" t="s">
        <v>170</v>
      </c>
      <c r="H141" s="52" t="s">
        <v>171</v>
      </c>
      <c r="I141" s="18">
        <v>3</v>
      </c>
      <c r="K141" s="18">
        <v>0</v>
      </c>
    </row>
    <row r="142" spans="2:11">
      <c r="B142" s="18" t="str">
        <f t="shared" si="30"/>
        <v>0x4D29</v>
      </c>
      <c r="C142" s="18" t="str">
        <f t="shared" si="31"/>
        <v>0x4D2B</v>
      </c>
      <c r="D142" s="18">
        <f t="shared" si="33"/>
        <v>19753</v>
      </c>
      <c r="E142" s="18">
        <f t="shared" si="32"/>
        <v>19755</v>
      </c>
      <c r="F142" s="18" t="s">
        <v>1012</v>
      </c>
      <c r="G142" s="18" t="s">
        <v>170</v>
      </c>
      <c r="H142" s="52" t="s">
        <v>171</v>
      </c>
      <c r="I142" s="18">
        <v>3</v>
      </c>
      <c r="K142" s="18">
        <v>0</v>
      </c>
    </row>
    <row r="143" spans="2:11">
      <c r="B143" s="18" t="str">
        <f t="shared" si="30"/>
        <v>0x4D2C</v>
      </c>
      <c r="C143" s="18" t="str">
        <f t="shared" si="31"/>
        <v>0x4D2E</v>
      </c>
      <c r="D143" s="18">
        <f t="shared" si="33"/>
        <v>19756</v>
      </c>
      <c r="E143" s="18">
        <f t="shared" si="32"/>
        <v>19758</v>
      </c>
      <c r="F143" s="18" t="s">
        <v>1013</v>
      </c>
      <c r="G143" s="18" t="s">
        <v>170</v>
      </c>
      <c r="H143" s="52" t="s">
        <v>171</v>
      </c>
      <c r="I143" s="18">
        <v>3</v>
      </c>
      <c r="K143" s="18">
        <v>0</v>
      </c>
    </row>
    <row r="144" spans="2:11">
      <c r="B144" s="18" t="str">
        <f t="shared" si="30"/>
        <v>0x4D2F</v>
      </c>
      <c r="C144" s="18" t="str">
        <f t="shared" si="31"/>
        <v>0x4D31</v>
      </c>
      <c r="D144" s="18">
        <f t="shared" ref="D144:D161" si="34">D143+I143</f>
        <v>19759</v>
      </c>
      <c r="E144" s="18">
        <f t="shared" si="32"/>
        <v>19761</v>
      </c>
      <c r="F144" s="18" t="s">
        <v>1014</v>
      </c>
      <c r="G144" s="18" t="s">
        <v>170</v>
      </c>
      <c r="H144" s="52" t="s">
        <v>171</v>
      </c>
      <c r="I144" s="18">
        <v>3</v>
      </c>
      <c r="K144" s="18">
        <v>0</v>
      </c>
    </row>
    <row r="145" spans="2:11">
      <c r="B145" s="18" t="str">
        <f t="shared" si="30"/>
        <v>0x4D32</v>
      </c>
      <c r="C145" s="18" t="str">
        <f t="shared" si="31"/>
        <v>0x4D34</v>
      </c>
      <c r="D145" s="18">
        <f t="shared" si="34"/>
        <v>19762</v>
      </c>
      <c r="E145" s="18">
        <f t="shared" si="32"/>
        <v>19764</v>
      </c>
      <c r="F145" s="18" t="s">
        <v>1015</v>
      </c>
      <c r="G145" s="18" t="s">
        <v>170</v>
      </c>
      <c r="H145" s="52" t="s">
        <v>171</v>
      </c>
      <c r="I145" s="18">
        <v>3</v>
      </c>
      <c r="K145" s="18">
        <v>0</v>
      </c>
    </row>
    <row r="146" spans="2:11">
      <c r="B146" s="18" t="str">
        <f t="shared" si="30"/>
        <v>0x4D35</v>
      </c>
      <c r="C146" s="18" t="str">
        <f t="shared" si="31"/>
        <v>0x4D37</v>
      </c>
      <c r="D146" s="18">
        <f t="shared" si="34"/>
        <v>19765</v>
      </c>
      <c r="E146" s="18">
        <f t="shared" si="32"/>
        <v>19767</v>
      </c>
      <c r="F146" s="18" t="s">
        <v>1016</v>
      </c>
      <c r="G146" s="18" t="s">
        <v>170</v>
      </c>
      <c r="H146" s="52" t="s">
        <v>171</v>
      </c>
      <c r="I146" s="18">
        <v>3</v>
      </c>
      <c r="K146" s="18">
        <v>0</v>
      </c>
    </row>
    <row r="147" spans="2:11">
      <c r="B147" s="18" t="str">
        <f t="shared" si="30"/>
        <v>0x4D38</v>
      </c>
      <c r="C147" s="18" t="str">
        <f t="shared" si="31"/>
        <v>0x4D3A</v>
      </c>
      <c r="D147" s="18">
        <f t="shared" si="34"/>
        <v>19768</v>
      </c>
      <c r="E147" s="18">
        <f t="shared" si="32"/>
        <v>19770</v>
      </c>
      <c r="F147" s="18" t="s">
        <v>1017</v>
      </c>
      <c r="G147" s="18" t="s">
        <v>170</v>
      </c>
      <c r="H147" s="52" t="s">
        <v>171</v>
      </c>
      <c r="I147" s="18">
        <v>3</v>
      </c>
      <c r="K147" s="18">
        <v>0</v>
      </c>
    </row>
    <row r="148" spans="2:11">
      <c r="B148" s="18" t="str">
        <f t="shared" si="30"/>
        <v>0x4D3B</v>
      </c>
      <c r="C148" s="18" t="str">
        <f t="shared" si="31"/>
        <v>0x4D3D</v>
      </c>
      <c r="D148" s="18">
        <f t="shared" si="34"/>
        <v>19771</v>
      </c>
      <c r="E148" s="18">
        <f t="shared" si="32"/>
        <v>19773</v>
      </c>
      <c r="F148" s="18" t="s">
        <v>1018</v>
      </c>
      <c r="G148" s="18" t="s">
        <v>170</v>
      </c>
      <c r="H148" s="52" t="s">
        <v>171</v>
      </c>
      <c r="I148" s="18">
        <v>3</v>
      </c>
      <c r="K148" s="18">
        <v>0</v>
      </c>
    </row>
    <row r="149" spans="2:11">
      <c r="B149" s="18" t="str">
        <f t="shared" si="30"/>
        <v>0x4D3E</v>
      </c>
      <c r="C149" s="18" t="str">
        <f t="shared" si="31"/>
        <v>0x4D40</v>
      </c>
      <c r="D149" s="18">
        <f t="shared" si="34"/>
        <v>19774</v>
      </c>
      <c r="E149" s="18">
        <f t="shared" si="32"/>
        <v>19776</v>
      </c>
      <c r="F149" s="18" t="s">
        <v>1019</v>
      </c>
      <c r="G149" s="18" t="s">
        <v>170</v>
      </c>
      <c r="H149" s="52" t="s">
        <v>171</v>
      </c>
      <c r="I149" s="18">
        <v>3</v>
      </c>
      <c r="K149" s="18">
        <v>0</v>
      </c>
    </row>
    <row r="150" spans="2:11">
      <c r="B150" s="18" t="str">
        <f t="shared" si="30"/>
        <v>0x4D41</v>
      </c>
      <c r="C150" s="18" t="str">
        <f t="shared" si="31"/>
        <v>0x4D43</v>
      </c>
      <c r="D150" s="18">
        <f t="shared" si="34"/>
        <v>19777</v>
      </c>
      <c r="E150" s="18">
        <f t="shared" si="32"/>
        <v>19779</v>
      </c>
      <c r="F150" s="18" t="s">
        <v>1020</v>
      </c>
      <c r="G150" s="18" t="s">
        <v>170</v>
      </c>
      <c r="H150" s="52" t="s">
        <v>171</v>
      </c>
      <c r="I150" s="18">
        <v>3</v>
      </c>
      <c r="K150" s="18">
        <v>0</v>
      </c>
    </row>
    <row r="151" spans="2:11">
      <c r="B151" s="18" t="str">
        <f t="shared" si="30"/>
        <v>0x4D44</v>
      </c>
      <c r="C151" s="18" t="str">
        <f t="shared" si="31"/>
        <v>0x4D46</v>
      </c>
      <c r="D151" s="18">
        <f t="shared" si="34"/>
        <v>19780</v>
      </c>
      <c r="E151" s="18">
        <f t="shared" si="32"/>
        <v>19782</v>
      </c>
      <c r="F151" s="18" t="s">
        <v>1021</v>
      </c>
      <c r="G151" s="18" t="s">
        <v>170</v>
      </c>
      <c r="H151" s="52" t="s">
        <v>171</v>
      </c>
      <c r="I151" s="18">
        <v>3</v>
      </c>
      <c r="K151" s="18">
        <v>0</v>
      </c>
    </row>
    <row r="152" spans="2:11">
      <c r="B152" s="18" t="str">
        <f t="shared" si="30"/>
        <v>0x4D47</v>
      </c>
      <c r="C152" s="18" t="str">
        <f t="shared" si="31"/>
        <v>0x4D49</v>
      </c>
      <c r="D152" s="18">
        <f t="shared" si="34"/>
        <v>19783</v>
      </c>
      <c r="E152" s="18">
        <f t="shared" si="32"/>
        <v>19785</v>
      </c>
      <c r="F152" s="18" t="s">
        <v>1022</v>
      </c>
      <c r="G152" s="18" t="s">
        <v>170</v>
      </c>
      <c r="H152" s="52" t="s">
        <v>171</v>
      </c>
      <c r="I152" s="18">
        <v>3</v>
      </c>
      <c r="K152" s="18">
        <v>0</v>
      </c>
    </row>
    <row r="153" spans="2:11">
      <c r="B153" s="18" t="str">
        <f t="shared" si="30"/>
        <v>0x4D4A</v>
      </c>
      <c r="C153" s="18" t="str">
        <f t="shared" si="31"/>
        <v>0x4D4C</v>
      </c>
      <c r="D153" s="18">
        <f t="shared" si="34"/>
        <v>19786</v>
      </c>
      <c r="E153" s="18">
        <f t="shared" si="32"/>
        <v>19788</v>
      </c>
      <c r="F153" s="18" t="s">
        <v>1023</v>
      </c>
      <c r="G153" s="18" t="s">
        <v>170</v>
      </c>
      <c r="H153" s="52" t="s">
        <v>171</v>
      </c>
      <c r="I153" s="18">
        <v>3</v>
      </c>
      <c r="K153" s="18">
        <v>0</v>
      </c>
    </row>
    <row r="154" spans="2:11">
      <c r="B154" s="18" t="str">
        <f t="shared" si="30"/>
        <v>0x4D4D</v>
      </c>
      <c r="C154" s="18" t="str">
        <f t="shared" si="31"/>
        <v>0x4D4D</v>
      </c>
      <c r="D154" s="18">
        <f t="shared" si="34"/>
        <v>19789</v>
      </c>
      <c r="E154" s="18">
        <f t="shared" si="32"/>
        <v>19789</v>
      </c>
      <c r="F154" s="18" t="s">
        <v>1024</v>
      </c>
      <c r="G154" s="18" t="s">
        <v>170</v>
      </c>
      <c r="H154" s="52" t="s">
        <v>171</v>
      </c>
      <c r="I154" s="18">
        <v>1</v>
      </c>
      <c r="K154" s="18">
        <v>2024</v>
      </c>
    </row>
    <row r="155" spans="2:11">
      <c r="B155" s="18" t="str">
        <f t="shared" si="30"/>
        <v>0x4D4E</v>
      </c>
      <c r="C155" s="18" t="str">
        <f t="shared" si="31"/>
        <v>0x4D4E</v>
      </c>
      <c r="D155" s="18">
        <f t="shared" si="34"/>
        <v>19790</v>
      </c>
      <c r="E155" s="18">
        <f t="shared" si="32"/>
        <v>19790</v>
      </c>
      <c r="F155" s="18" t="s">
        <v>1025</v>
      </c>
      <c r="G155" s="18" t="s">
        <v>170</v>
      </c>
      <c r="H155" s="52" t="s">
        <v>171</v>
      </c>
      <c r="I155" s="18">
        <v>1</v>
      </c>
      <c r="K155" s="18">
        <v>0</v>
      </c>
    </row>
    <row r="156" spans="2:11">
      <c r="B156" s="18" t="str">
        <f t="shared" si="30"/>
        <v>0x4D4F</v>
      </c>
      <c r="C156" s="18" t="str">
        <f t="shared" si="31"/>
        <v>0x4D51</v>
      </c>
      <c r="D156" s="18">
        <f t="shared" si="34"/>
        <v>19791</v>
      </c>
      <c r="E156" s="18">
        <f t="shared" ref="E156:E176" si="35">D156+I156-1</f>
        <v>19793</v>
      </c>
      <c r="F156" s="19" t="s">
        <v>1026</v>
      </c>
      <c r="G156" s="18" t="s">
        <v>170</v>
      </c>
      <c r="H156" s="52" t="s">
        <v>171</v>
      </c>
      <c r="I156" s="18">
        <v>3</v>
      </c>
      <c r="K156" s="18">
        <v>0</v>
      </c>
    </row>
    <row r="157" spans="2:11">
      <c r="B157" s="18" t="str">
        <f t="shared" si="30"/>
        <v>0x4D52</v>
      </c>
      <c r="C157" s="18" t="str">
        <f t="shared" si="31"/>
        <v>0x4D54</v>
      </c>
      <c r="D157" s="18">
        <f t="shared" si="34"/>
        <v>19794</v>
      </c>
      <c r="E157" s="18">
        <f t="shared" si="35"/>
        <v>19796</v>
      </c>
      <c r="F157" s="18" t="s">
        <v>1027</v>
      </c>
      <c r="G157" s="18" t="s">
        <v>170</v>
      </c>
      <c r="H157" s="52" t="s">
        <v>171</v>
      </c>
      <c r="I157" s="18">
        <v>3</v>
      </c>
      <c r="K157" s="18">
        <v>0</v>
      </c>
    </row>
    <row r="158" spans="2:11">
      <c r="B158" s="18" t="str">
        <f t="shared" si="30"/>
        <v>0x4D55</v>
      </c>
      <c r="C158" s="18" t="str">
        <f t="shared" si="31"/>
        <v>0x4D57</v>
      </c>
      <c r="D158" s="18">
        <f t="shared" si="34"/>
        <v>19797</v>
      </c>
      <c r="E158" s="18">
        <f t="shared" si="35"/>
        <v>19799</v>
      </c>
      <c r="F158" s="18" t="s">
        <v>1028</v>
      </c>
      <c r="G158" s="18" t="s">
        <v>170</v>
      </c>
      <c r="H158" s="52" t="s">
        <v>171</v>
      </c>
      <c r="I158" s="18">
        <v>3</v>
      </c>
      <c r="K158" s="18">
        <v>0</v>
      </c>
    </row>
    <row r="159" spans="2:11">
      <c r="B159" s="18" t="str">
        <f t="shared" si="30"/>
        <v>0x4D58</v>
      </c>
      <c r="C159" s="18" t="str">
        <f t="shared" si="31"/>
        <v>0x4D5A</v>
      </c>
      <c r="D159" s="18">
        <f t="shared" si="34"/>
        <v>19800</v>
      </c>
      <c r="E159" s="18">
        <f t="shared" si="35"/>
        <v>19802</v>
      </c>
      <c r="F159" s="18" t="s">
        <v>1029</v>
      </c>
      <c r="G159" s="18" t="s">
        <v>170</v>
      </c>
      <c r="H159" s="52" t="s">
        <v>171</v>
      </c>
      <c r="I159" s="18">
        <v>3</v>
      </c>
      <c r="K159" s="18">
        <v>0</v>
      </c>
    </row>
    <row r="160" spans="2:11">
      <c r="B160" s="18" t="str">
        <f t="shared" si="30"/>
        <v>0x4D5B</v>
      </c>
      <c r="C160" s="18" t="str">
        <f t="shared" si="31"/>
        <v>0x4D5D</v>
      </c>
      <c r="D160" s="18">
        <f t="shared" si="34"/>
        <v>19803</v>
      </c>
      <c r="E160" s="18">
        <f t="shared" si="35"/>
        <v>19805</v>
      </c>
      <c r="F160" s="18" t="s">
        <v>1030</v>
      </c>
      <c r="G160" s="18" t="s">
        <v>170</v>
      </c>
      <c r="H160" s="52" t="s">
        <v>171</v>
      </c>
      <c r="I160" s="18">
        <v>3</v>
      </c>
      <c r="K160" s="18">
        <v>0</v>
      </c>
    </row>
    <row r="161" spans="2:11">
      <c r="B161" s="18" t="str">
        <f t="shared" si="30"/>
        <v>0x4D5E</v>
      </c>
      <c r="C161" s="18" t="str">
        <f t="shared" si="31"/>
        <v>0x4D60</v>
      </c>
      <c r="D161" s="18">
        <f t="shared" si="34"/>
        <v>19806</v>
      </c>
      <c r="E161" s="18">
        <f t="shared" si="35"/>
        <v>19808</v>
      </c>
      <c r="F161" s="18" t="s">
        <v>1031</v>
      </c>
      <c r="G161" s="18" t="s">
        <v>170</v>
      </c>
      <c r="H161" s="52" t="s">
        <v>171</v>
      </c>
      <c r="I161" s="18">
        <v>3</v>
      </c>
      <c r="K161" s="18">
        <v>0</v>
      </c>
    </row>
    <row r="162" spans="2:11">
      <c r="B162" s="18" t="str">
        <f t="shared" si="30"/>
        <v>0x4D61</v>
      </c>
      <c r="C162" s="18" t="str">
        <f t="shared" si="31"/>
        <v>0x4D63</v>
      </c>
      <c r="D162" s="18">
        <f t="shared" ref="D162:D172" si="36">D161+I161</f>
        <v>19809</v>
      </c>
      <c r="E162" s="18">
        <f t="shared" si="35"/>
        <v>19811</v>
      </c>
      <c r="F162" s="18" t="s">
        <v>1032</v>
      </c>
      <c r="G162" s="18" t="s">
        <v>170</v>
      </c>
      <c r="H162" s="52" t="s">
        <v>171</v>
      </c>
      <c r="I162" s="18">
        <v>3</v>
      </c>
      <c r="K162" s="18">
        <v>0</v>
      </c>
    </row>
    <row r="163" spans="2:11">
      <c r="B163" s="18" t="str">
        <f t="shared" si="30"/>
        <v>0x4D64</v>
      </c>
      <c r="C163" s="18" t="str">
        <f t="shared" si="31"/>
        <v>0x4D66</v>
      </c>
      <c r="D163" s="18">
        <f t="shared" si="36"/>
        <v>19812</v>
      </c>
      <c r="E163" s="18">
        <f t="shared" si="35"/>
        <v>19814</v>
      </c>
      <c r="F163" s="18" t="s">
        <v>1033</v>
      </c>
      <c r="G163" s="18" t="s">
        <v>170</v>
      </c>
      <c r="H163" s="52" t="s">
        <v>171</v>
      </c>
      <c r="I163" s="18">
        <v>3</v>
      </c>
      <c r="K163" s="18">
        <v>0</v>
      </c>
    </row>
    <row r="164" spans="2:11">
      <c r="B164" s="18" t="str">
        <f t="shared" si="30"/>
        <v>0x4D67</v>
      </c>
      <c r="C164" s="18" t="str">
        <f t="shared" si="31"/>
        <v>0x4D69</v>
      </c>
      <c r="D164" s="18">
        <f t="shared" si="36"/>
        <v>19815</v>
      </c>
      <c r="E164" s="18">
        <f t="shared" si="35"/>
        <v>19817</v>
      </c>
      <c r="F164" s="18" t="s">
        <v>1034</v>
      </c>
      <c r="G164" s="18" t="s">
        <v>170</v>
      </c>
      <c r="H164" s="52" t="s">
        <v>171</v>
      </c>
      <c r="I164" s="18">
        <v>3</v>
      </c>
      <c r="K164" s="18">
        <v>0</v>
      </c>
    </row>
    <row r="165" spans="2:11">
      <c r="B165" s="18" t="str">
        <f t="shared" si="30"/>
        <v>0x4D6A</v>
      </c>
      <c r="C165" s="18" t="str">
        <f t="shared" si="31"/>
        <v>0x4D6C</v>
      </c>
      <c r="D165" s="18">
        <f t="shared" si="36"/>
        <v>19818</v>
      </c>
      <c r="E165" s="18">
        <f t="shared" si="35"/>
        <v>19820</v>
      </c>
      <c r="F165" s="18" t="s">
        <v>1035</v>
      </c>
      <c r="G165" s="18" t="s">
        <v>170</v>
      </c>
      <c r="H165" s="52" t="s">
        <v>171</v>
      </c>
      <c r="I165" s="18">
        <v>3</v>
      </c>
      <c r="K165" s="18">
        <v>0</v>
      </c>
    </row>
    <row r="166" spans="2:11">
      <c r="B166" s="18" t="str">
        <f t="shared" si="30"/>
        <v>0x4D6D</v>
      </c>
      <c r="C166" s="18" t="str">
        <f t="shared" si="31"/>
        <v>0x4D6F</v>
      </c>
      <c r="D166" s="18">
        <f t="shared" si="36"/>
        <v>19821</v>
      </c>
      <c r="E166" s="18">
        <f t="shared" si="35"/>
        <v>19823</v>
      </c>
      <c r="F166" s="18" t="s">
        <v>1036</v>
      </c>
      <c r="G166" s="18" t="s">
        <v>170</v>
      </c>
      <c r="H166" s="52" t="s">
        <v>171</v>
      </c>
      <c r="I166" s="18">
        <v>3</v>
      </c>
      <c r="K166" s="18">
        <v>0</v>
      </c>
    </row>
    <row r="167" spans="2:11">
      <c r="B167" s="18" t="str">
        <f t="shared" si="30"/>
        <v>0x4D70</v>
      </c>
      <c r="C167" s="18" t="str">
        <f t="shared" si="31"/>
        <v>0x4D72</v>
      </c>
      <c r="D167" s="18">
        <f t="shared" si="36"/>
        <v>19824</v>
      </c>
      <c r="E167" s="18">
        <f t="shared" si="35"/>
        <v>19826</v>
      </c>
      <c r="F167" s="18" t="s">
        <v>1037</v>
      </c>
      <c r="G167" s="18" t="s">
        <v>170</v>
      </c>
      <c r="H167" s="52" t="s">
        <v>171</v>
      </c>
      <c r="I167" s="18">
        <v>3</v>
      </c>
      <c r="K167" s="18">
        <v>0</v>
      </c>
    </row>
    <row r="168" spans="2:11">
      <c r="B168" s="18" t="str">
        <f t="shared" si="30"/>
        <v>0x4D73</v>
      </c>
      <c r="C168" s="18" t="str">
        <f t="shared" si="31"/>
        <v>0x4D75</v>
      </c>
      <c r="D168" s="18">
        <f t="shared" si="36"/>
        <v>19827</v>
      </c>
      <c r="E168" s="18">
        <f t="shared" si="35"/>
        <v>19829</v>
      </c>
      <c r="F168" s="18" t="s">
        <v>1038</v>
      </c>
      <c r="G168" s="18" t="s">
        <v>170</v>
      </c>
      <c r="H168" s="52" t="s">
        <v>171</v>
      </c>
      <c r="I168" s="18">
        <v>3</v>
      </c>
      <c r="K168" s="18">
        <v>0</v>
      </c>
    </row>
    <row r="169" spans="2:11">
      <c r="B169" s="18" t="str">
        <f t="shared" si="30"/>
        <v>0x4D76</v>
      </c>
      <c r="C169" s="18" t="str">
        <f t="shared" si="31"/>
        <v>0x4D78</v>
      </c>
      <c r="D169" s="18">
        <f t="shared" si="36"/>
        <v>19830</v>
      </c>
      <c r="E169" s="18">
        <f t="shared" si="35"/>
        <v>19832</v>
      </c>
      <c r="F169" s="18" t="s">
        <v>1039</v>
      </c>
      <c r="G169" s="18" t="s">
        <v>170</v>
      </c>
      <c r="H169" s="52" t="s">
        <v>171</v>
      </c>
      <c r="I169" s="18">
        <v>3</v>
      </c>
      <c r="K169" s="18">
        <v>0</v>
      </c>
    </row>
    <row r="170" spans="2:11">
      <c r="B170" s="18" t="str">
        <f t="shared" si="30"/>
        <v>0x4D79</v>
      </c>
      <c r="C170" s="18" t="str">
        <f t="shared" si="31"/>
        <v>0x4D7B</v>
      </c>
      <c r="D170" s="18">
        <f t="shared" si="36"/>
        <v>19833</v>
      </c>
      <c r="E170" s="18">
        <f t="shared" si="35"/>
        <v>19835</v>
      </c>
      <c r="F170" s="18" t="s">
        <v>1040</v>
      </c>
      <c r="G170" s="18" t="s">
        <v>170</v>
      </c>
      <c r="H170" s="52" t="s">
        <v>171</v>
      </c>
      <c r="I170" s="18">
        <v>3</v>
      </c>
      <c r="K170" s="18">
        <v>0</v>
      </c>
    </row>
    <row r="171" spans="2:11">
      <c r="B171" s="18" t="str">
        <f t="shared" si="30"/>
        <v>0x4D7C</v>
      </c>
      <c r="C171" s="18" t="str">
        <f t="shared" si="31"/>
        <v>0x4D7E</v>
      </c>
      <c r="D171" s="18">
        <f t="shared" si="36"/>
        <v>19836</v>
      </c>
      <c r="E171" s="18">
        <f t="shared" si="35"/>
        <v>19838</v>
      </c>
      <c r="F171" s="18" t="s">
        <v>1041</v>
      </c>
      <c r="G171" s="18" t="s">
        <v>170</v>
      </c>
      <c r="H171" s="52" t="s">
        <v>171</v>
      </c>
      <c r="I171" s="18">
        <v>3</v>
      </c>
      <c r="K171" s="18">
        <v>0</v>
      </c>
    </row>
    <row r="172" spans="2:11">
      <c r="B172" s="18" t="str">
        <f t="shared" si="30"/>
        <v>0x4D7F</v>
      </c>
      <c r="C172" s="18" t="str">
        <f t="shared" si="31"/>
        <v>0x4D81</v>
      </c>
      <c r="D172" s="18">
        <f t="shared" si="36"/>
        <v>19839</v>
      </c>
      <c r="E172" s="18">
        <f t="shared" si="35"/>
        <v>19841</v>
      </c>
      <c r="F172" s="18" t="s">
        <v>1042</v>
      </c>
      <c r="G172" s="18" t="s">
        <v>170</v>
      </c>
      <c r="H172" s="52" t="s">
        <v>171</v>
      </c>
      <c r="I172" s="18">
        <v>3</v>
      </c>
      <c r="K172" s="18">
        <v>0</v>
      </c>
    </row>
    <row r="173" spans="2:11">
      <c r="B173" s="18" t="str">
        <f t="shared" si="30"/>
        <v>0x4D82</v>
      </c>
      <c r="C173" s="18" t="str">
        <f t="shared" si="31"/>
        <v>0x4D84</v>
      </c>
      <c r="D173" s="18">
        <f t="shared" ref="D173:D190" si="37">D172+I172</f>
        <v>19842</v>
      </c>
      <c r="E173" s="18">
        <f t="shared" si="35"/>
        <v>19844</v>
      </c>
      <c r="F173" s="18" t="s">
        <v>1043</v>
      </c>
      <c r="G173" s="18" t="s">
        <v>170</v>
      </c>
      <c r="H173" s="52" t="s">
        <v>171</v>
      </c>
      <c r="I173" s="18">
        <v>3</v>
      </c>
      <c r="K173" s="18">
        <v>0</v>
      </c>
    </row>
    <row r="174" spans="2:11">
      <c r="B174" s="18" t="str">
        <f t="shared" si="30"/>
        <v>0x4D85</v>
      </c>
      <c r="C174" s="18" t="str">
        <f t="shared" si="31"/>
        <v>0x4D87</v>
      </c>
      <c r="D174" s="18">
        <f t="shared" si="37"/>
        <v>19845</v>
      </c>
      <c r="E174" s="18">
        <f t="shared" si="35"/>
        <v>19847</v>
      </c>
      <c r="F174" s="18" t="s">
        <v>1044</v>
      </c>
      <c r="G174" s="18" t="s">
        <v>170</v>
      </c>
      <c r="H174" s="52" t="s">
        <v>171</v>
      </c>
      <c r="I174" s="18">
        <v>3</v>
      </c>
      <c r="K174" s="18">
        <v>0</v>
      </c>
    </row>
    <row r="175" spans="2:11">
      <c r="B175" s="18" t="str">
        <f t="shared" si="30"/>
        <v>0x4D88</v>
      </c>
      <c r="C175" s="18" t="str">
        <f t="shared" si="31"/>
        <v>0x4D8A</v>
      </c>
      <c r="D175" s="18">
        <f t="shared" si="37"/>
        <v>19848</v>
      </c>
      <c r="E175" s="18">
        <f t="shared" si="35"/>
        <v>19850</v>
      </c>
      <c r="F175" s="18" t="s">
        <v>1045</v>
      </c>
      <c r="G175" s="18" t="s">
        <v>170</v>
      </c>
      <c r="H175" s="52" t="s">
        <v>171</v>
      </c>
      <c r="I175" s="18">
        <v>3</v>
      </c>
      <c r="K175" s="18">
        <v>0</v>
      </c>
    </row>
    <row r="176" spans="2:11">
      <c r="B176" s="18" t="str">
        <f t="shared" si="30"/>
        <v>0x4D8B</v>
      </c>
      <c r="C176" s="18" t="str">
        <f t="shared" si="31"/>
        <v>0x4D8D</v>
      </c>
      <c r="D176" s="18">
        <f t="shared" si="37"/>
        <v>19851</v>
      </c>
      <c r="E176" s="18">
        <f t="shared" si="35"/>
        <v>19853</v>
      </c>
      <c r="F176" s="18" t="s">
        <v>1046</v>
      </c>
      <c r="G176" s="18" t="s">
        <v>170</v>
      </c>
      <c r="H176" s="52" t="s">
        <v>171</v>
      </c>
      <c r="I176" s="18">
        <v>3</v>
      </c>
      <c r="K176" s="18">
        <v>0</v>
      </c>
    </row>
    <row r="177" spans="2:11">
      <c r="B177" s="18" t="str">
        <f t="shared" si="30"/>
        <v>0x4D8E</v>
      </c>
      <c r="C177" s="18" t="str">
        <f t="shared" si="31"/>
        <v>0x4D90</v>
      </c>
      <c r="D177" s="18">
        <f t="shared" si="37"/>
        <v>19854</v>
      </c>
      <c r="E177" s="18">
        <f t="shared" ref="E177:E192" si="38">D177+I177-1</f>
        <v>19856</v>
      </c>
      <c r="F177" s="18" t="s">
        <v>1047</v>
      </c>
      <c r="G177" s="18" t="s">
        <v>170</v>
      </c>
      <c r="H177" s="52" t="s">
        <v>171</v>
      </c>
      <c r="I177" s="18">
        <v>3</v>
      </c>
      <c r="K177" s="18">
        <v>0</v>
      </c>
    </row>
    <row r="178" spans="2:11">
      <c r="B178" s="18" t="str">
        <f t="shared" si="30"/>
        <v>0x4D91</v>
      </c>
      <c r="C178" s="18" t="str">
        <f t="shared" si="31"/>
        <v>0x4D93</v>
      </c>
      <c r="D178" s="18">
        <f t="shared" si="37"/>
        <v>19857</v>
      </c>
      <c r="E178" s="18">
        <f t="shared" si="38"/>
        <v>19859</v>
      </c>
      <c r="F178" s="18" t="s">
        <v>1048</v>
      </c>
      <c r="G178" s="18" t="s">
        <v>170</v>
      </c>
      <c r="H178" s="52" t="s">
        <v>171</v>
      </c>
      <c r="I178" s="18">
        <v>3</v>
      </c>
      <c r="K178" s="18">
        <v>0</v>
      </c>
    </row>
    <row r="179" spans="2:11">
      <c r="B179" s="18" t="str">
        <f t="shared" si="30"/>
        <v>0x4D94</v>
      </c>
      <c r="C179" s="18" t="str">
        <f t="shared" si="31"/>
        <v>0x4D96</v>
      </c>
      <c r="D179" s="18">
        <f t="shared" si="37"/>
        <v>19860</v>
      </c>
      <c r="E179" s="18">
        <f t="shared" si="38"/>
        <v>19862</v>
      </c>
      <c r="F179" s="18" t="s">
        <v>1049</v>
      </c>
      <c r="G179" s="18" t="s">
        <v>170</v>
      </c>
      <c r="H179" s="52" t="s">
        <v>171</v>
      </c>
      <c r="I179" s="18">
        <v>3</v>
      </c>
      <c r="K179" s="18">
        <v>0</v>
      </c>
    </row>
    <row r="180" spans="2:11">
      <c r="B180" s="18" t="str">
        <f t="shared" si="30"/>
        <v>0x4D97</v>
      </c>
      <c r="C180" s="18" t="str">
        <f t="shared" si="31"/>
        <v>0x4D99</v>
      </c>
      <c r="D180" s="18">
        <f t="shared" si="37"/>
        <v>19863</v>
      </c>
      <c r="E180" s="18">
        <f t="shared" si="38"/>
        <v>19865</v>
      </c>
      <c r="F180" s="18" t="s">
        <v>1050</v>
      </c>
      <c r="G180" s="18" t="s">
        <v>170</v>
      </c>
      <c r="H180" s="52" t="s">
        <v>171</v>
      </c>
      <c r="I180" s="18">
        <v>3</v>
      </c>
      <c r="K180" s="18">
        <v>0</v>
      </c>
    </row>
    <row r="181" spans="2:11">
      <c r="B181" s="18" t="str">
        <f t="shared" si="30"/>
        <v>0x4D9A</v>
      </c>
      <c r="C181" s="18" t="str">
        <f t="shared" si="31"/>
        <v>0x4D9C</v>
      </c>
      <c r="D181" s="18">
        <f t="shared" si="37"/>
        <v>19866</v>
      </c>
      <c r="E181" s="18">
        <f t="shared" si="38"/>
        <v>19868</v>
      </c>
      <c r="F181" s="18" t="s">
        <v>1051</v>
      </c>
      <c r="G181" s="18" t="s">
        <v>170</v>
      </c>
      <c r="H181" s="52" t="s">
        <v>171</v>
      </c>
      <c r="I181" s="18">
        <v>3</v>
      </c>
      <c r="K181" s="18">
        <v>0</v>
      </c>
    </row>
    <row r="182" spans="2:11">
      <c r="B182" s="18" t="str">
        <f t="shared" si="30"/>
        <v>0x4D9D</v>
      </c>
      <c r="C182" s="18" t="str">
        <f t="shared" si="31"/>
        <v>0x4D9F</v>
      </c>
      <c r="D182" s="18">
        <f t="shared" si="37"/>
        <v>19869</v>
      </c>
      <c r="E182" s="18">
        <f t="shared" si="38"/>
        <v>19871</v>
      </c>
      <c r="F182" s="18" t="s">
        <v>1052</v>
      </c>
      <c r="G182" s="18" t="s">
        <v>170</v>
      </c>
      <c r="H182" s="52" t="s">
        <v>171</v>
      </c>
      <c r="I182" s="18">
        <v>3</v>
      </c>
      <c r="K182" s="18">
        <v>0</v>
      </c>
    </row>
    <row r="183" spans="2:11">
      <c r="B183" s="18" t="str">
        <f t="shared" si="30"/>
        <v>0x4DA0</v>
      </c>
      <c r="C183" s="18" t="str">
        <f t="shared" si="31"/>
        <v>0x4DA2</v>
      </c>
      <c r="D183" s="18">
        <f t="shared" si="37"/>
        <v>19872</v>
      </c>
      <c r="E183" s="18">
        <f t="shared" si="38"/>
        <v>19874</v>
      </c>
      <c r="F183" s="18" t="s">
        <v>1053</v>
      </c>
      <c r="G183" s="18" t="s">
        <v>170</v>
      </c>
      <c r="H183" s="52" t="s">
        <v>171</v>
      </c>
      <c r="I183" s="18">
        <v>3</v>
      </c>
      <c r="K183" s="18">
        <v>0</v>
      </c>
    </row>
    <row r="184" spans="2:11">
      <c r="B184" s="18" t="str">
        <f t="shared" si="30"/>
        <v>0x4DA3</v>
      </c>
      <c r="C184" s="18" t="str">
        <f t="shared" si="31"/>
        <v>0x4DA5</v>
      </c>
      <c r="D184" s="18">
        <f t="shared" si="37"/>
        <v>19875</v>
      </c>
      <c r="E184" s="18">
        <f t="shared" si="38"/>
        <v>19877</v>
      </c>
      <c r="F184" s="18" t="s">
        <v>1054</v>
      </c>
      <c r="G184" s="18" t="s">
        <v>170</v>
      </c>
      <c r="H184" s="52" t="s">
        <v>171</v>
      </c>
      <c r="I184" s="18">
        <v>3</v>
      </c>
      <c r="K184" s="18">
        <v>0</v>
      </c>
    </row>
    <row r="185" spans="2:11">
      <c r="B185" s="18" t="str">
        <f t="shared" si="30"/>
        <v>0x4DA6</v>
      </c>
      <c r="C185" s="18" t="str">
        <f t="shared" si="31"/>
        <v>0x4DA8</v>
      </c>
      <c r="D185" s="18">
        <f t="shared" si="37"/>
        <v>19878</v>
      </c>
      <c r="E185" s="18">
        <f t="shared" si="38"/>
        <v>19880</v>
      </c>
      <c r="F185" s="18" t="s">
        <v>1055</v>
      </c>
      <c r="G185" s="18" t="s">
        <v>170</v>
      </c>
      <c r="H185" s="52" t="s">
        <v>171</v>
      </c>
      <c r="I185" s="18">
        <v>3</v>
      </c>
      <c r="K185" s="18">
        <v>0</v>
      </c>
    </row>
    <row r="186" spans="2:11">
      <c r="B186" s="18" t="str">
        <f t="shared" si="30"/>
        <v>0x4DA9</v>
      </c>
      <c r="C186" s="18" t="str">
        <f t="shared" si="31"/>
        <v>0x4DA9</v>
      </c>
      <c r="D186" s="18">
        <f t="shared" si="37"/>
        <v>19881</v>
      </c>
      <c r="E186" s="18">
        <f t="shared" si="38"/>
        <v>19881</v>
      </c>
      <c r="F186" s="18" t="s">
        <v>1056</v>
      </c>
      <c r="G186" s="18" t="s">
        <v>170</v>
      </c>
      <c r="H186" s="52" t="s">
        <v>171</v>
      </c>
      <c r="I186" s="18">
        <v>1</v>
      </c>
      <c r="K186" s="18">
        <v>2025</v>
      </c>
    </row>
    <row r="187" spans="2:11">
      <c r="B187" s="18" t="str">
        <f t="shared" si="30"/>
        <v>0x4DAA</v>
      </c>
      <c r="C187" s="18" t="str">
        <f t="shared" si="31"/>
        <v>0x4DAA</v>
      </c>
      <c r="D187" s="18">
        <f t="shared" si="37"/>
        <v>19882</v>
      </c>
      <c r="E187" s="18">
        <f t="shared" si="38"/>
        <v>19882</v>
      </c>
      <c r="F187" s="18" t="s">
        <v>1057</v>
      </c>
      <c r="G187" s="18" t="s">
        <v>170</v>
      </c>
      <c r="H187" s="52" t="s">
        <v>171</v>
      </c>
      <c r="I187" s="18">
        <v>1</v>
      </c>
      <c r="K187" s="18">
        <v>0</v>
      </c>
    </row>
    <row r="188" spans="2:11">
      <c r="B188" s="18" t="str">
        <f t="shared" ref="B188:B251" si="39">"0x"&amp;DEC2HEX(D188,4)</f>
        <v>0x4DAB</v>
      </c>
      <c r="C188" s="18" t="str">
        <f t="shared" ref="C188:C244" si="40">"0x"&amp;DEC2HEX(E188,4)</f>
        <v>0x4DAD</v>
      </c>
      <c r="D188" s="18">
        <f t="shared" si="37"/>
        <v>19883</v>
      </c>
      <c r="E188" s="18">
        <f t="shared" si="38"/>
        <v>19885</v>
      </c>
      <c r="F188" s="18" t="s">
        <v>1058</v>
      </c>
      <c r="G188" s="18" t="s">
        <v>170</v>
      </c>
      <c r="H188" s="52" t="s">
        <v>171</v>
      </c>
      <c r="I188" s="18">
        <v>3</v>
      </c>
      <c r="K188" s="18">
        <v>0</v>
      </c>
    </row>
    <row r="189" spans="2:11">
      <c r="B189" s="18" t="str">
        <f t="shared" si="39"/>
        <v>0x4DAE</v>
      </c>
      <c r="C189" s="18" t="str">
        <f t="shared" si="40"/>
        <v>0x4DB0</v>
      </c>
      <c r="D189" s="18">
        <f t="shared" si="37"/>
        <v>19886</v>
      </c>
      <c r="E189" s="18">
        <f t="shared" si="38"/>
        <v>19888</v>
      </c>
      <c r="F189" s="18" t="s">
        <v>1059</v>
      </c>
      <c r="G189" s="18" t="s">
        <v>170</v>
      </c>
      <c r="H189" s="52" t="s">
        <v>171</v>
      </c>
      <c r="I189" s="18">
        <v>3</v>
      </c>
      <c r="K189" s="18">
        <v>0</v>
      </c>
    </row>
    <row r="190" spans="2:11">
      <c r="B190" s="18" t="str">
        <f t="shared" si="39"/>
        <v>0x4DB1</v>
      </c>
      <c r="C190" s="18" t="str">
        <f t="shared" si="40"/>
        <v>0x4DB3</v>
      </c>
      <c r="D190" s="18">
        <f t="shared" si="37"/>
        <v>19889</v>
      </c>
      <c r="E190" s="18">
        <f t="shared" si="38"/>
        <v>19891</v>
      </c>
      <c r="F190" s="18" t="s">
        <v>1060</v>
      </c>
      <c r="G190" s="18" t="s">
        <v>170</v>
      </c>
      <c r="H190" s="52" t="s">
        <v>171</v>
      </c>
      <c r="I190" s="18">
        <v>3</v>
      </c>
      <c r="K190" s="18">
        <v>0</v>
      </c>
    </row>
    <row r="191" spans="2:11">
      <c r="B191" s="18" t="str">
        <f t="shared" si="39"/>
        <v>0x4DB4</v>
      </c>
      <c r="C191" s="18" t="str">
        <f t="shared" si="40"/>
        <v>0x4DB6</v>
      </c>
      <c r="D191" s="18">
        <f t="shared" ref="D191:D207" si="41">D190+I190</f>
        <v>19892</v>
      </c>
      <c r="E191" s="18">
        <f t="shared" si="38"/>
        <v>19894</v>
      </c>
      <c r="F191" s="18" t="s">
        <v>1061</v>
      </c>
      <c r="G191" s="18" t="s">
        <v>170</v>
      </c>
      <c r="H191" s="52" t="s">
        <v>171</v>
      </c>
      <c r="I191" s="18">
        <v>3</v>
      </c>
      <c r="K191" s="18">
        <v>0</v>
      </c>
    </row>
    <row r="192" spans="2:11">
      <c r="B192" s="18" t="str">
        <f t="shared" si="39"/>
        <v>0x4DB7</v>
      </c>
      <c r="C192" s="18" t="str">
        <f t="shared" si="40"/>
        <v>0x4DB9</v>
      </c>
      <c r="D192" s="18">
        <f t="shared" si="41"/>
        <v>19895</v>
      </c>
      <c r="E192" s="18">
        <f t="shared" si="38"/>
        <v>19897</v>
      </c>
      <c r="F192" s="18" t="s">
        <v>1062</v>
      </c>
      <c r="G192" s="18" t="s">
        <v>170</v>
      </c>
      <c r="H192" s="52" t="s">
        <v>171</v>
      </c>
      <c r="I192" s="18">
        <v>3</v>
      </c>
      <c r="K192" s="18">
        <v>0</v>
      </c>
    </row>
    <row r="193" spans="2:11">
      <c r="B193" s="18" t="str">
        <f t="shared" si="39"/>
        <v>0x4DBA</v>
      </c>
      <c r="C193" s="18" t="str">
        <f t="shared" si="40"/>
        <v>0x4DBC</v>
      </c>
      <c r="D193" s="18">
        <f t="shared" si="41"/>
        <v>19898</v>
      </c>
      <c r="E193" s="18">
        <f t="shared" ref="E193:E214" si="42">D193+I193-1</f>
        <v>19900</v>
      </c>
      <c r="F193" s="18" t="s">
        <v>1063</v>
      </c>
      <c r="G193" s="18" t="s">
        <v>170</v>
      </c>
      <c r="H193" s="52" t="s">
        <v>171</v>
      </c>
      <c r="I193" s="18">
        <v>3</v>
      </c>
      <c r="K193" s="18">
        <v>0</v>
      </c>
    </row>
    <row r="194" spans="2:11">
      <c r="B194" s="18" t="str">
        <f t="shared" si="39"/>
        <v>0x4DBD</v>
      </c>
      <c r="C194" s="18" t="str">
        <f t="shared" si="40"/>
        <v>0x4DBF</v>
      </c>
      <c r="D194" s="18">
        <f t="shared" si="41"/>
        <v>19901</v>
      </c>
      <c r="E194" s="18">
        <f t="shared" si="42"/>
        <v>19903</v>
      </c>
      <c r="F194" s="18" t="s">
        <v>1064</v>
      </c>
      <c r="G194" s="18" t="s">
        <v>170</v>
      </c>
      <c r="H194" s="52" t="s">
        <v>171</v>
      </c>
      <c r="I194" s="18">
        <v>3</v>
      </c>
      <c r="K194" s="18">
        <v>0</v>
      </c>
    </row>
    <row r="195" spans="2:11">
      <c r="B195" s="18" t="str">
        <f t="shared" si="39"/>
        <v>0x4DC0</v>
      </c>
      <c r="C195" s="18" t="str">
        <f t="shared" si="40"/>
        <v>0x4DC2</v>
      </c>
      <c r="D195" s="18">
        <f t="shared" si="41"/>
        <v>19904</v>
      </c>
      <c r="E195" s="18">
        <f t="shared" si="42"/>
        <v>19906</v>
      </c>
      <c r="F195" s="18" t="s">
        <v>1065</v>
      </c>
      <c r="G195" s="18" t="s">
        <v>170</v>
      </c>
      <c r="H195" s="52" t="s">
        <v>171</v>
      </c>
      <c r="I195" s="18">
        <v>3</v>
      </c>
      <c r="K195" s="18">
        <v>0</v>
      </c>
    </row>
    <row r="196" spans="2:11">
      <c r="B196" s="18" t="str">
        <f t="shared" si="39"/>
        <v>0x4DC3</v>
      </c>
      <c r="C196" s="18" t="str">
        <f t="shared" si="40"/>
        <v>0x4DC5</v>
      </c>
      <c r="D196" s="18">
        <f t="shared" si="41"/>
        <v>19907</v>
      </c>
      <c r="E196" s="18">
        <f t="shared" si="42"/>
        <v>19909</v>
      </c>
      <c r="F196" s="18" t="s">
        <v>1066</v>
      </c>
      <c r="G196" s="18" t="s">
        <v>170</v>
      </c>
      <c r="H196" s="52" t="s">
        <v>171</v>
      </c>
      <c r="I196" s="18">
        <v>3</v>
      </c>
      <c r="K196" s="18">
        <v>0</v>
      </c>
    </row>
    <row r="197" spans="2:11">
      <c r="B197" s="18" t="str">
        <f t="shared" si="39"/>
        <v>0x4DC6</v>
      </c>
      <c r="C197" s="18" t="str">
        <f t="shared" si="40"/>
        <v>0x4DC8</v>
      </c>
      <c r="D197" s="18">
        <f t="shared" si="41"/>
        <v>19910</v>
      </c>
      <c r="E197" s="18">
        <f t="shared" si="42"/>
        <v>19912</v>
      </c>
      <c r="F197" s="18" t="s">
        <v>1067</v>
      </c>
      <c r="G197" s="18" t="s">
        <v>170</v>
      </c>
      <c r="H197" s="52" t="s">
        <v>171</v>
      </c>
      <c r="I197" s="18">
        <v>3</v>
      </c>
      <c r="K197" s="18">
        <v>0</v>
      </c>
    </row>
    <row r="198" spans="2:11">
      <c r="B198" s="18" t="str">
        <f t="shared" si="39"/>
        <v>0x4DC9</v>
      </c>
      <c r="C198" s="18" t="str">
        <f t="shared" si="40"/>
        <v>0x4DCB</v>
      </c>
      <c r="D198" s="18">
        <f t="shared" si="41"/>
        <v>19913</v>
      </c>
      <c r="E198" s="18">
        <f t="shared" si="42"/>
        <v>19915</v>
      </c>
      <c r="F198" s="18" t="s">
        <v>1068</v>
      </c>
      <c r="G198" s="18" t="s">
        <v>170</v>
      </c>
      <c r="H198" s="52" t="s">
        <v>171</v>
      </c>
      <c r="I198" s="18">
        <v>3</v>
      </c>
      <c r="K198" s="18">
        <v>0</v>
      </c>
    </row>
    <row r="199" spans="2:11">
      <c r="B199" s="18" t="str">
        <f t="shared" si="39"/>
        <v>0x4DCC</v>
      </c>
      <c r="C199" s="18" t="str">
        <f t="shared" si="40"/>
        <v>0x4DCE</v>
      </c>
      <c r="D199" s="18">
        <f t="shared" si="41"/>
        <v>19916</v>
      </c>
      <c r="E199" s="18">
        <f t="shared" si="42"/>
        <v>19918</v>
      </c>
      <c r="F199" s="18" t="s">
        <v>1069</v>
      </c>
      <c r="G199" s="18" t="s">
        <v>170</v>
      </c>
      <c r="H199" s="52" t="s">
        <v>171</v>
      </c>
      <c r="I199" s="18">
        <v>3</v>
      </c>
      <c r="K199" s="18">
        <v>0</v>
      </c>
    </row>
    <row r="200" spans="2:11">
      <c r="B200" s="18" t="str">
        <f t="shared" si="39"/>
        <v>0x4DCF</v>
      </c>
      <c r="C200" s="18" t="str">
        <f t="shared" si="40"/>
        <v>0x4DD1</v>
      </c>
      <c r="D200" s="18">
        <f t="shared" si="41"/>
        <v>19919</v>
      </c>
      <c r="E200" s="18">
        <f t="shared" si="42"/>
        <v>19921</v>
      </c>
      <c r="F200" s="18" t="s">
        <v>1070</v>
      </c>
      <c r="G200" s="18" t="s">
        <v>170</v>
      </c>
      <c r="H200" s="52" t="s">
        <v>171</v>
      </c>
      <c r="I200" s="18">
        <v>3</v>
      </c>
      <c r="K200" s="18">
        <v>0</v>
      </c>
    </row>
    <row r="201" spans="2:11">
      <c r="B201" s="18" t="str">
        <f t="shared" si="39"/>
        <v>0x4DD2</v>
      </c>
      <c r="C201" s="18" t="str">
        <f t="shared" si="40"/>
        <v>0x4DD4</v>
      </c>
      <c r="D201" s="18">
        <f t="shared" si="41"/>
        <v>19922</v>
      </c>
      <c r="E201" s="18">
        <f t="shared" si="42"/>
        <v>19924</v>
      </c>
      <c r="F201" s="18" t="s">
        <v>1071</v>
      </c>
      <c r="G201" s="18" t="s">
        <v>170</v>
      </c>
      <c r="H201" s="52" t="s">
        <v>171</v>
      </c>
      <c r="I201" s="18">
        <v>3</v>
      </c>
      <c r="K201" s="18">
        <v>0</v>
      </c>
    </row>
    <row r="202" spans="2:11">
      <c r="B202" s="18" t="str">
        <f t="shared" si="39"/>
        <v>0x4DD5</v>
      </c>
      <c r="C202" s="18" t="str">
        <f t="shared" si="40"/>
        <v>0x4DD7</v>
      </c>
      <c r="D202" s="18">
        <f t="shared" si="41"/>
        <v>19925</v>
      </c>
      <c r="E202" s="18">
        <f t="shared" si="42"/>
        <v>19927</v>
      </c>
      <c r="F202" s="18" t="s">
        <v>1072</v>
      </c>
      <c r="G202" s="18" t="s">
        <v>170</v>
      </c>
      <c r="H202" s="52" t="s">
        <v>171</v>
      </c>
      <c r="I202" s="18">
        <v>3</v>
      </c>
      <c r="K202" s="18">
        <v>0</v>
      </c>
    </row>
    <row r="203" spans="2:11">
      <c r="B203" s="18" t="str">
        <f t="shared" si="39"/>
        <v>0x4DD8</v>
      </c>
      <c r="C203" s="18" t="str">
        <f t="shared" si="40"/>
        <v>0x4DDA</v>
      </c>
      <c r="D203" s="18">
        <f t="shared" si="41"/>
        <v>19928</v>
      </c>
      <c r="E203" s="18">
        <f t="shared" si="42"/>
        <v>19930</v>
      </c>
      <c r="F203" s="18" t="s">
        <v>1073</v>
      </c>
      <c r="G203" s="18" t="s">
        <v>170</v>
      </c>
      <c r="H203" s="52" t="s">
        <v>171</v>
      </c>
      <c r="I203" s="18">
        <v>3</v>
      </c>
      <c r="K203" s="18">
        <v>0</v>
      </c>
    </row>
    <row r="204" spans="2:11">
      <c r="B204" s="18" t="str">
        <f t="shared" si="39"/>
        <v>0x4DDB</v>
      </c>
      <c r="C204" s="18" t="str">
        <f t="shared" si="40"/>
        <v>0x4DDD</v>
      </c>
      <c r="D204" s="18">
        <f t="shared" si="41"/>
        <v>19931</v>
      </c>
      <c r="E204" s="18">
        <f t="shared" si="42"/>
        <v>19933</v>
      </c>
      <c r="F204" s="18" t="s">
        <v>1074</v>
      </c>
      <c r="G204" s="18" t="s">
        <v>170</v>
      </c>
      <c r="H204" s="52" t="s">
        <v>171</v>
      </c>
      <c r="I204" s="18">
        <v>3</v>
      </c>
      <c r="K204" s="18">
        <v>0</v>
      </c>
    </row>
    <row r="205" spans="2:11">
      <c r="B205" s="18" t="str">
        <f t="shared" si="39"/>
        <v>0x4DDE</v>
      </c>
      <c r="C205" s="18" t="str">
        <f t="shared" si="40"/>
        <v>0x4DE0</v>
      </c>
      <c r="D205" s="18">
        <f t="shared" si="41"/>
        <v>19934</v>
      </c>
      <c r="E205" s="18">
        <f t="shared" si="42"/>
        <v>19936</v>
      </c>
      <c r="F205" s="18" t="s">
        <v>1075</v>
      </c>
      <c r="G205" s="18" t="s">
        <v>170</v>
      </c>
      <c r="H205" s="52" t="s">
        <v>171</v>
      </c>
      <c r="I205" s="18">
        <v>3</v>
      </c>
      <c r="K205" s="18">
        <v>0</v>
      </c>
    </row>
    <row r="206" spans="2:11">
      <c r="B206" s="18" t="str">
        <f t="shared" si="39"/>
        <v>0x4DE1</v>
      </c>
      <c r="C206" s="18" t="str">
        <f t="shared" si="40"/>
        <v>0x4DE3</v>
      </c>
      <c r="D206" s="18">
        <f t="shared" si="41"/>
        <v>19937</v>
      </c>
      <c r="E206" s="18">
        <f t="shared" si="42"/>
        <v>19939</v>
      </c>
      <c r="F206" s="18" t="s">
        <v>1076</v>
      </c>
      <c r="G206" s="18" t="s">
        <v>170</v>
      </c>
      <c r="H206" s="52" t="s">
        <v>171</v>
      </c>
      <c r="I206" s="18">
        <v>3</v>
      </c>
      <c r="K206" s="18">
        <v>0</v>
      </c>
    </row>
    <row r="207" spans="2:11">
      <c r="B207" s="18" t="str">
        <f t="shared" si="39"/>
        <v>0x4DE4</v>
      </c>
      <c r="C207" s="18" t="str">
        <f t="shared" si="40"/>
        <v>0x4DE6</v>
      </c>
      <c r="D207" s="18">
        <f t="shared" si="41"/>
        <v>19940</v>
      </c>
      <c r="E207" s="18">
        <f t="shared" si="42"/>
        <v>19942</v>
      </c>
      <c r="F207" s="18" t="s">
        <v>1077</v>
      </c>
      <c r="G207" s="18" t="s">
        <v>170</v>
      </c>
      <c r="H207" s="52" t="s">
        <v>171</v>
      </c>
      <c r="I207" s="18">
        <v>3</v>
      </c>
      <c r="K207" s="18">
        <v>0</v>
      </c>
    </row>
    <row r="208" spans="2:11">
      <c r="B208" s="18" t="str">
        <f t="shared" si="39"/>
        <v>0x4DE7</v>
      </c>
      <c r="C208" s="18" t="str">
        <f t="shared" si="40"/>
        <v>0x4DE9</v>
      </c>
      <c r="D208" s="18">
        <f t="shared" ref="D208:D234" si="43">D207+I207</f>
        <v>19943</v>
      </c>
      <c r="E208" s="18">
        <f t="shared" si="42"/>
        <v>19945</v>
      </c>
      <c r="F208" s="18" t="s">
        <v>1078</v>
      </c>
      <c r="G208" s="18" t="s">
        <v>170</v>
      </c>
      <c r="H208" s="52" t="s">
        <v>171</v>
      </c>
      <c r="I208" s="18">
        <v>3</v>
      </c>
      <c r="K208" s="18">
        <v>0</v>
      </c>
    </row>
    <row r="209" spans="2:11">
      <c r="B209" s="18" t="str">
        <f t="shared" si="39"/>
        <v>0x4DEA</v>
      </c>
      <c r="C209" s="18" t="str">
        <f t="shared" si="40"/>
        <v>0x4DEC</v>
      </c>
      <c r="D209" s="18">
        <f t="shared" si="43"/>
        <v>19946</v>
      </c>
      <c r="E209" s="18">
        <f t="shared" si="42"/>
        <v>19948</v>
      </c>
      <c r="F209" s="18" t="s">
        <v>1079</v>
      </c>
      <c r="G209" s="18" t="s">
        <v>170</v>
      </c>
      <c r="H209" s="52" t="s">
        <v>171</v>
      </c>
      <c r="I209" s="18">
        <v>3</v>
      </c>
      <c r="K209" s="18">
        <v>0</v>
      </c>
    </row>
    <row r="210" spans="2:11">
      <c r="B210" s="18" t="str">
        <f t="shared" si="39"/>
        <v>0x4DED</v>
      </c>
      <c r="C210" s="18" t="str">
        <f t="shared" si="40"/>
        <v>0x4DEF</v>
      </c>
      <c r="D210" s="18">
        <f t="shared" si="43"/>
        <v>19949</v>
      </c>
      <c r="E210" s="18">
        <f t="shared" si="42"/>
        <v>19951</v>
      </c>
      <c r="F210" s="18" t="s">
        <v>1080</v>
      </c>
      <c r="G210" s="18" t="s">
        <v>170</v>
      </c>
      <c r="H210" s="52" t="s">
        <v>171</v>
      </c>
      <c r="I210" s="18">
        <v>3</v>
      </c>
      <c r="K210" s="18">
        <v>0</v>
      </c>
    </row>
    <row r="211" spans="2:11">
      <c r="B211" s="18" t="str">
        <f t="shared" si="39"/>
        <v>0x4DF0</v>
      </c>
      <c r="C211" s="18" t="str">
        <f t="shared" si="40"/>
        <v>0x4DF2</v>
      </c>
      <c r="D211" s="18">
        <f t="shared" si="43"/>
        <v>19952</v>
      </c>
      <c r="E211" s="18">
        <f t="shared" si="42"/>
        <v>19954</v>
      </c>
      <c r="F211" s="18" t="s">
        <v>1081</v>
      </c>
      <c r="G211" s="18" t="s">
        <v>170</v>
      </c>
      <c r="H211" s="52" t="s">
        <v>171</v>
      </c>
      <c r="I211" s="18">
        <v>3</v>
      </c>
      <c r="K211" s="18">
        <v>0</v>
      </c>
    </row>
    <row r="212" spans="2:11">
      <c r="B212" s="18" t="str">
        <f t="shared" si="39"/>
        <v>0x4DF3</v>
      </c>
      <c r="C212" s="18" t="str">
        <f t="shared" si="40"/>
        <v>0x4DF5</v>
      </c>
      <c r="D212" s="18">
        <f t="shared" si="43"/>
        <v>19955</v>
      </c>
      <c r="E212" s="18">
        <f t="shared" si="42"/>
        <v>19957</v>
      </c>
      <c r="F212" s="18" t="s">
        <v>1082</v>
      </c>
      <c r="G212" s="18" t="s">
        <v>170</v>
      </c>
      <c r="H212" s="52" t="s">
        <v>171</v>
      </c>
      <c r="I212" s="18">
        <v>3</v>
      </c>
      <c r="K212" s="18">
        <v>0</v>
      </c>
    </row>
    <row r="213" spans="2:11">
      <c r="B213" s="18" t="str">
        <f t="shared" si="39"/>
        <v>0x4DF6</v>
      </c>
      <c r="C213" s="18" t="str">
        <f t="shared" si="40"/>
        <v>0x4DF8</v>
      </c>
      <c r="D213" s="18">
        <f t="shared" si="43"/>
        <v>19958</v>
      </c>
      <c r="E213" s="18">
        <f t="shared" si="42"/>
        <v>19960</v>
      </c>
      <c r="F213" s="18" t="s">
        <v>1083</v>
      </c>
      <c r="G213" s="18" t="s">
        <v>170</v>
      </c>
      <c r="H213" s="52" t="s">
        <v>171</v>
      </c>
      <c r="I213" s="18">
        <v>3</v>
      </c>
      <c r="K213" s="18">
        <v>0</v>
      </c>
    </row>
    <row r="214" spans="2:11">
      <c r="B214" s="18" t="str">
        <f t="shared" si="39"/>
        <v>0x4DF9</v>
      </c>
      <c r="C214" s="18" t="str">
        <f t="shared" si="40"/>
        <v>0x4DFB</v>
      </c>
      <c r="D214" s="18">
        <f t="shared" si="43"/>
        <v>19961</v>
      </c>
      <c r="E214" s="18">
        <f t="shared" si="42"/>
        <v>19963</v>
      </c>
      <c r="F214" s="18" t="s">
        <v>1084</v>
      </c>
      <c r="G214" s="18" t="s">
        <v>170</v>
      </c>
      <c r="H214" s="52" t="s">
        <v>171</v>
      </c>
      <c r="I214" s="18">
        <v>3</v>
      </c>
      <c r="K214" s="18">
        <v>0</v>
      </c>
    </row>
    <row r="215" spans="2:11">
      <c r="B215" s="18" t="str">
        <f t="shared" si="39"/>
        <v>0x4DFC</v>
      </c>
      <c r="C215" s="18" t="str">
        <f t="shared" si="40"/>
        <v>0x4DFE</v>
      </c>
      <c r="D215" s="18">
        <f t="shared" si="43"/>
        <v>19964</v>
      </c>
      <c r="E215" s="18">
        <f t="shared" ref="E215:E228" si="44">D215+I215-1</f>
        <v>19966</v>
      </c>
      <c r="F215" s="18" t="s">
        <v>1085</v>
      </c>
      <c r="G215" s="18" t="s">
        <v>170</v>
      </c>
      <c r="H215" s="52" t="s">
        <v>171</v>
      </c>
      <c r="I215" s="18">
        <v>3</v>
      </c>
      <c r="K215" s="18">
        <v>0</v>
      </c>
    </row>
    <row r="216" spans="2:11">
      <c r="B216" s="18" t="str">
        <f t="shared" si="39"/>
        <v>0x4DFF</v>
      </c>
      <c r="C216" s="18" t="str">
        <f t="shared" si="40"/>
        <v>0x4E01</v>
      </c>
      <c r="D216" s="18">
        <f t="shared" si="43"/>
        <v>19967</v>
      </c>
      <c r="E216" s="18">
        <f t="shared" si="44"/>
        <v>19969</v>
      </c>
      <c r="F216" s="18" t="s">
        <v>1086</v>
      </c>
      <c r="G216" s="18" t="s">
        <v>170</v>
      </c>
      <c r="H216" s="52" t="s">
        <v>171</v>
      </c>
      <c r="I216" s="18">
        <v>3</v>
      </c>
      <c r="K216" s="18">
        <v>0</v>
      </c>
    </row>
    <row r="217" spans="2:11">
      <c r="B217" s="18" t="str">
        <f t="shared" si="39"/>
        <v>0x4E02</v>
      </c>
      <c r="C217" s="18" t="str">
        <f t="shared" si="40"/>
        <v>0x4E04</v>
      </c>
      <c r="D217" s="18">
        <f t="shared" si="43"/>
        <v>19970</v>
      </c>
      <c r="E217" s="18">
        <f t="shared" si="44"/>
        <v>19972</v>
      </c>
      <c r="F217" s="18" t="s">
        <v>1087</v>
      </c>
      <c r="G217" s="18" t="s">
        <v>170</v>
      </c>
      <c r="H217" s="52" t="s">
        <v>171</v>
      </c>
      <c r="I217" s="18">
        <v>3</v>
      </c>
      <c r="K217" s="18">
        <v>0</v>
      </c>
    </row>
    <row r="218" spans="2:11">
      <c r="B218" s="18" t="str">
        <f t="shared" si="39"/>
        <v>0x4E05</v>
      </c>
      <c r="C218" s="18" t="str">
        <f t="shared" si="40"/>
        <v>0x4E05</v>
      </c>
      <c r="D218" s="18">
        <f t="shared" si="43"/>
        <v>19973</v>
      </c>
      <c r="E218" s="18">
        <f t="shared" si="44"/>
        <v>19973</v>
      </c>
      <c r="F218" s="18" t="s">
        <v>1088</v>
      </c>
      <c r="G218" s="18" t="s">
        <v>170</v>
      </c>
      <c r="H218" s="52" t="s">
        <v>171</v>
      </c>
      <c r="I218" s="18">
        <v>1</v>
      </c>
      <c r="K218" s="18">
        <v>2026</v>
      </c>
    </row>
    <row r="219" spans="2:11">
      <c r="B219" s="18" t="str">
        <f t="shared" si="39"/>
        <v>0x4E06</v>
      </c>
      <c r="C219" s="18" t="str">
        <f t="shared" si="40"/>
        <v>0x4E06</v>
      </c>
      <c r="D219" s="18">
        <f t="shared" si="43"/>
        <v>19974</v>
      </c>
      <c r="E219" s="18">
        <f t="shared" si="44"/>
        <v>19974</v>
      </c>
      <c r="F219" s="18" t="s">
        <v>1089</v>
      </c>
      <c r="G219" s="18" t="s">
        <v>170</v>
      </c>
      <c r="H219" s="52" t="s">
        <v>171</v>
      </c>
      <c r="I219" s="18">
        <v>1</v>
      </c>
      <c r="K219" s="18">
        <v>0</v>
      </c>
    </row>
    <row r="220" spans="2:11">
      <c r="B220" s="18" t="str">
        <f t="shared" si="39"/>
        <v>0x4E07</v>
      </c>
      <c r="C220" s="18" t="str">
        <f t="shared" si="40"/>
        <v>0x4E09</v>
      </c>
      <c r="D220" s="18">
        <f t="shared" si="43"/>
        <v>19975</v>
      </c>
      <c r="E220" s="18">
        <f t="shared" si="44"/>
        <v>19977</v>
      </c>
      <c r="F220" s="18" t="s">
        <v>1090</v>
      </c>
      <c r="G220" s="18" t="s">
        <v>170</v>
      </c>
      <c r="H220" s="52" t="s">
        <v>171</v>
      </c>
      <c r="I220" s="18">
        <v>3</v>
      </c>
      <c r="K220" s="18">
        <v>0</v>
      </c>
    </row>
    <row r="221" spans="2:11">
      <c r="B221" s="18" t="str">
        <f t="shared" si="39"/>
        <v>0x4E0A</v>
      </c>
      <c r="C221" s="18" t="str">
        <f t="shared" si="40"/>
        <v>0x4E0C</v>
      </c>
      <c r="D221" s="18">
        <f t="shared" si="43"/>
        <v>19978</v>
      </c>
      <c r="E221" s="18">
        <f t="shared" si="44"/>
        <v>19980</v>
      </c>
      <c r="F221" s="18" t="s">
        <v>1091</v>
      </c>
      <c r="G221" s="18" t="s">
        <v>170</v>
      </c>
      <c r="H221" s="52" t="s">
        <v>171</v>
      </c>
      <c r="I221" s="18">
        <v>3</v>
      </c>
      <c r="K221" s="18">
        <v>0</v>
      </c>
    </row>
    <row r="222" spans="2:11">
      <c r="B222" s="18" t="str">
        <f t="shared" si="39"/>
        <v>0x4E0D</v>
      </c>
      <c r="C222" s="18" t="str">
        <f t="shared" si="40"/>
        <v>0x4E0F</v>
      </c>
      <c r="D222" s="18">
        <f t="shared" si="43"/>
        <v>19981</v>
      </c>
      <c r="E222" s="18">
        <f t="shared" si="44"/>
        <v>19983</v>
      </c>
      <c r="F222" s="18" t="s">
        <v>1092</v>
      </c>
      <c r="G222" s="18" t="s">
        <v>170</v>
      </c>
      <c r="H222" s="52" t="s">
        <v>171</v>
      </c>
      <c r="I222" s="18">
        <v>3</v>
      </c>
      <c r="K222" s="18">
        <v>0</v>
      </c>
    </row>
    <row r="223" spans="2:11">
      <c r="B223" s="18" t="str">
        <f t="shared" si="39"/>
        <v>0x4E10</v>
      </c>
      <c r="C223" s="18" t="str">
        <f t="shared" si="40"/>
        <v>0x4E12</v>
      </c>
      <c r="D223" s="18">
        <f t="shared" si="43"/>
        <v>19984</v>
      </c>
      <c r="E223" s="18">
        <f t="shared" si="44"/>
        <v>19986</v>
      </c>
      <c r="F223" s="18" t="s">
        <v>1093</v>
      </c>
      <c r="G223" s="18" t="s">
        <v>170</v>
      </c>
      <c r="H223" s="52" t="s">
        <v>171</v>
      </c>
      <c r="I223" s="18">
        <v>3</v>
      </c>
      <c r="K223" s="18">
        <v>0</v>
      </c>
    </row>
    <row r="224" spans="2:11">
      <c r="B224" s="18" t="str">
        <f t="shared" si="39"/>
        <v>0x4E13</v>
      </c>
      <c r="C224" s="18" t="str">
        <f t="shared" si="40"/>
        <v>0x4E15</v>
      </c>
      <c r="D224" s="18">
        <f t="shared" si="43"/>
        <v>19987</v>
      </c>
      <c r="E224" s="18">
        <f t="shared" si="44"/>
        <v>19989</v>
      </c>
      <c r="F224" s="18" t="s">
        <v>1094</v>
      </c>
      <c r="G224" s="18" t="s">
        <v>170</v>
      </c>
      <c r="H224" s="52" t="s">
        <v>171</v>
      </c>
      <c r="I224" s="18">
        <v>3</v>
      </c>
      <c r="K224" s="18">
        <v>0</v>
      </c>
    </row>
    <row r="225" spans="2:11">
      <c r="B225" s="18" t="str">
        <f t="shared" si="39"/>
        <v>0x4E16</v>
      </c>
      <c r="C225" s="18" t="str">
        <f t="shared" si="40"/>
        <v>0x4E18</v>
      </c>
      <c r="D225" s="18">
        <f t="shared" si="43"/>
        <v>19990</v>
      </c>
      <c r="E225" s="18">
        <f t="shared" si="44"/>
        <v>19992</v>
      </c>
      <c r="F225" s="18" t="s">
        <v>1095</v>
      </c>
      <c r="G225" s="18" t="s">
        <v>170</v>
      </c>
      <c r="H225" s="52" t="s">
        <v>171</v>
      </c>
      <c r="I225" s="18">
        <v>3</v>
      </c>
      <c r="K225" s="18">
        <v>0</v>
      </c>
    </row>
    <row r="226" spans="2:11">
      <c r="B226" s="18" t="str">
        <f t="shared" si="39"/>
        <v>0x4E19</v>
      </c>
      <c r="C226" s="18" t="str">
        <f t="shared" si="40"/>
        <v>0x4E1B</v>
      </c>
      <c r="D226" s="18">
        <f t="shared" si="43"/>
        <v>19993</v>
      </c>
      <c r="E226" s="18">
        <f t="shared" si="44"/>
        <v>19995</v>
      </c>
      <c r="F226" s="18" t="s">
        <v>1096</v>
      </c>
      <c r="G226" s="18" t="s">
        <v>170</v>
      </c>
      <c r="H226" s="52" t="s">
        <v>171</v>
      </c>
      <c r="I226" s="18">
        <v>3</v>
      </c>
      <c r="K226" s="18">
        <v>0</v>
      </c>
    </row>
    <row r="227" spans="2:11">
      <c r="B227" s="18" t="str">
        <f t="shared" si="39"/>
        <v>0x4E1C</v>
      </c>
      <c r="C227" s="18" t="str">
        <f t="shared" si="40"/>
        <v>0x4E1E</v>
      </c>
      <c r="D227" s="18">
        <f t="shared" si="43"/>
        <v>19996</v>
      </c>
      <c r="E227" s="18">
        <f t="shared" si="44"/>
        <v>19998</v>
      </c>
      <c r="F227" s="18" t="s">
        <v>1097</v>
      </c>
      <c r="G227" s="18" t="s">
        <v>170</v>
      </c>
      <c r="H227" s="52" t="s">
        <v>171</v>
      </c>
      <c r="I227" s="18">
        <v>3</v>
      </c>
      <c r="K227" s="18">
        <v>0</v>
      </c>
    </row>
    <row r="228" spans="2:11">
      <c r="B228" s="18" t="str">
        <f t="shared" si="39"/>
        <v>0x4E1F</v>
      </c>
      <c r="C228" s="18" t="str">
        <f t="shared" si="40"/>
        <v>0x4E21</v>
      </c>
      <c r="D228" s="18">
        <f t="shared" si="43"/>
        <v>19999</v>
      </c>
      <c r="E228" s="18">
        <f t="shared" si="44"/>
        <v>20001</v>
      </c>
      <c r="F228" s="18" t="s">
        <v>1098</v>
      </c>
      <c r="G228" s="18" t="s">
        <v>170</v>
      </c>
      <c r="H228" s="52" t="s">
        <v>171</v>
      </c>
      <c r="I228" s="18">
        <v>3</v>
      </c>
      <c r="K228" s="18">
        <v>0</v>
      </c>
    </row>
    <row r="229" spans="2:11">
      <c r="B229" s="18" t="str">
        <f t="shared" si="39"/>
        <v>0x4E22</v>
      </c>
      <c r="C229" s="18" t="str">
        <f t="shared" si="40"/>
        <v>0x4E24</v>
      </c>
      <c r="D229" s="18">
        <f t="shared" si="43"/>
        <v>20002</v>
      </c>
      <c r="E229" s="18">
        <f t="shared" ref="E229:E292" si="45">D229+I229-1</f>
        <v>20004</v>
      </c>
      <c r="F229" s="18" t="s">
        <v>1099</v>
      </c>
      <c r="G229" s="18" t="s">
        <v>170</v>
      </c>
      <c r="H229" s="52" t="s">
        <v>171</v>
      </c>
      <c r="I229" s="18">
        <v>3</v>
      </c>
      <c r="K229" s="18">
        <v>0</v>
      </c>
    </row>
    <row r="230" spans="2:11">
      <c r="B230" s="18" t="str">
        <f t="shared" si="39"/>
        <v>0x4E25</v>
      </c>
      <c r="C230" s="18" t="str">
        <f t="shared" si="40"/>
        <v>0x4E27</v>
      </c>
      <c r="D230" s="18">
        <f t="shared" si="43"/>
        <v>20005</v>
      </c>
      <c r="E230" s="18">
        <f t="shared" si="45"/>
        <v>20007</v>
      </c>
      <c r="F230" s="18" t="s">
        <v>1100</v>
      </c>
      <c r="G230" s="18" t="s">
        <v>170</v>
      </c>
      <c r="H230" s="52" t="s">
        <v>171</v>
      </c>
      <c r="I230" s="18">
        <v>3</v>
      </c>
      <c r="K230" s="18">
        <v>0</v>
      </c>
    </row>
    <row r="231" spans="2:11">
      <c r="B231" s="18" t="str">
        <f t="shared" si="39"/>
        <v>0x4E28</v>
      </c>
      <c r="C231" s="18" t="str">
        <f t="shared" si="40"/>
        <v>0x4E2A</v>
      </c>
      <c r="D231" s="18">
        <f t="shared" si="43"/>
        <v>20008</v>
      </c>
      <c r="E231" s="18">
        <f t="shared" si="45"/>
        <v>20010</v>
      </c>
      <c r="F231" s="18" t="s">
        <v>1101</v>
      </c>
      <c r="G231" s="18" t="s">
        <v>170</v>
      </c>
      <c r="H231" s="52" t="s">
        <v>171</v>
      </c>
      <c r="I231" s="18">
        <v>3</v>
      </c>
      <c r="K231" s="18">
        <v>0</v>
      </c>
    </row>
    <row r="232" spans="2:11">
      <c r="B232" s="18" t="str">
        <f t="shared" si="39"/>
        <v>0x4E2B</v>
      </c>
      <c r="C232" s="18" t="str">
        <f t="shared" si="40"/>
        <v>0x4E2D</v>
      </c>
      <c r="D232" s="18">
        <f t="shared" si="43"/>
        <v>20011</v>
      </c>
      <c r="E232" s="18">
        <f t="shared" si="45"/>
        <v>20013</v>
      </c>
      <c r="F232" s="18" t="s">
        <v>1102</v>
      </c>
      <c r="G232" s="18" t="s">
        <v>170</v>
      </c>
      <c r="H232" s="52" t="s">
        <v>171</v>
      </c>
      <c r="I232" s="18">
        <v>3</v>
      </c>
      <c r="K232" s="18">
        <v>0</v>
      </c>
    </row>
    <row r="233" spans="2:11">
      <c r="B233" s="18" t="str">
        <f t="shared" si="39"/>
        <v>0x4E2E</v>
      </c>
      <c r="C233" s="18" t="str">
        <f t="shared" si="40"/>
        <v>0x4E30</v>
      </c>
      <c r="D233" s="18">
        <f t="shared" si="43"/>
        <v>20014</v>
      </c>
      <c r="E233" s="18">
        <f t="shared" si="45"/>
        <v>20016</v>
      </c>
      <c r="F233" s="18" t="s">
        <v>1103</v>
      </c>
      <c r="G233" s="18" t="s">
        <v>170</v>
      </c>
      <c r="H233" s="52" t="s">
        <v>171</v>
      </c>
      <c r="I233" s="18">
        <v>3</v>
      </c>
      <c r="K233" s="18">
        <v>0</v>
      </c>
    </row>
    <row r="234" spans="2:11">
      <c r="B234" s="18" t="str">
        <f t="shared" si="39"/>
        <v>0x4E31</v>
      </c>
      <c r="C234" s="18" t="str">
        <f t="shared" si="40"/>
        <v>0x4E33</v>
      </c>
      <c r="D234" s="18">
        <f t="shared" si="43"/>
        <v>20017</v>
      </c>
      <c r="E234" s="18">
        <f t="shared" si="45"/>
        <v>20019</v>
      </c>
      <c r="F234" s="18" t="s">
        <v>1104</v>
      </c>
      <c r="G234" s="18" t="s">
        <v>170</v>
      </c>
      <c r="H234" s="52" t="s">
        <v>171</v>
      </c>
      <c r="I234" s="18">
        <v>3</v>
      </c>
      <c r="K234" s="18">
        <v>0</v>
      </c>
    </row>
    <row r="235" spans="2:11">
      <c r="B235" s="18" t="str">
        <f t="shared" si="39"/>
        <v>0x4E34</v>
      </c>
      <c r="C235" s="18" t="str">
        <f t="shared" si="40"/>
        <v>0x4E36</v>
      </c>
      <c r="D235" s="18">
        <f t="shared" ref="D235:D298" si="46">D234+I234</f>
        <v>20020</v>
      </c>
      <c r="E235" s="18">
        <f t="shared" si="45"/>
        <v>20022</v>
      </c>
      <c r="F235" s="18" t="s">
        <v>1105</v>
      </c>
      <c r="G235" s="18" t="s">
        <v>170</v>
      </c>
      <c r="H235" s="52" t="s">
        <v>171</v>
      </c>
      <c r="I235" s="18">
        <v>3</v>
      </c>
      <c r="K235" s="18">
        <v>0</v>
      </c>
    </row>
    <row r="236" spans="2:11">
      <c r="B236" s="18" t="str">
        <f t="shared" si="39"/>
        <v>0x4E37</v>
      </c>
      <c r="C236" s="18" t="str">
        <f t="shared" si="40"/>
        <v>0x4E39</v>
      </c>
      <c r="D236" s="18">
        <f t="shared" si="46"/>
        <v>20023</v>
      </c>
      <c r="E236" s="18">
        <f t="shared" si="45"/>
        <v>20025</v>
      </c>
      <c r="F236" s="18" t="s">
        <v>1106</v>
      </c>
      <c r="G236" s="18" t="s">
        <v>170</v>
      </c>
      <c r="H236" s="52" t="s">
        <v>171</v>
      </c>
      <c r="I236" s="18">
        <v>3</v>
      </c>
      <c r="K236" s="18">
        <v>0</v>
      </c>
    </row>
    <row r="237" spans="2:11">
      <c r="B237" s="18" t="str">
        <f t="shared" si="39"/>
        <v>0x4E3A</v>
      </c>
      <c r="C237" s="18" t="str">
        <f t="shared" si="40"/>
        <v>0x4E3C</v>
      </c>
      <c r="D237" s="18">
        <f t="shared" si="46"/>
        <v>20026</v>
      </c>
      <c r="E237" s="18">
        <f t="shared" si="45"/>
        <v>20028</v>
      </c>
      <c r="F237" s="18" t="s">
        <v>1107</v>
      </c>
      <c r="G237" s="18" t="s">
        <v>170</v>
      </c>
      <c r="H237" s="52" t="s">
        <v>171</v>
      </c>
      <c r="I237" s="18">
        <v>3</v>
      </c>
      <c r="K237" s="18">
        <v>0</v>
      </c>
    </row>
    <row r="238" spans="2:11">
      <c r="B238" s="18" t="str">
        <f t="shared" si="39"/>
        <v>0x4E3D</v>
      </c>
      <c r="C238" s="18" t="str">
        <f t="shared" si="40"/>
        <v>0x4E3F</v>
      </c>
      <c r="D238" s="18">
        <f t="shared" si="46"/>
        <v>20029</v>
      </c>
      <c r="E238" s="18">
        <f t="shared" si="45"/>
        <v>20031</v>
      </c>
      <c r="F238" s="18" t="s">
        <v>1108</v>
      </c>
      <c r="G238" s="18" t="s">
        <v>170</v>
      </c>
      <c r="H238" s="52" t="s">
        <v>171</v>
      </c>
      <c r="I238" s="18">
        <v>3</v>
      </c>
      <c r="K238" s="18">
        <v>0</v>
      </c>
    </row>
    <row r="239" spans="2:11">
      <c r="B239" s="18" t="str">
        <f t="shared" si="39"/>
        <v>0x4E40</v>
      </c>
      <c r="C239" s="18" t="str">
        <f t="shared" si="40"/>
        <v>0x4E42</v>
      </c>
      <c r="D239" s="18">
        <f t="shared" si="46"/>
        <v>20032</v>
      </c>
      <c r="E239" s="18">
        <f t="shared" si="45"/>
        <v>20034</v>
      </c>
      <c r="F239" s="18" t="s">
        <v>1109</v>
      </c>
      <c r="G239" s="18" t="s">
        <v>170</v>
      </c>
      <c r="H239" s="52" t="s">
        <v>171</v>
      </c>
      <c r="I239" s="18">
        <v>3</v>
      </c>
      <c r="K239" s="18">
        <v>0</v>
      </c>
    </row>
    <row r="240" spans="2:11">
      <c r="B240" s="18" t="str">
        <f t="shared" si="39"/>
        <v>0x4E43</v>
      </c>
      <c r="C240" s="18" t="str">
        <f t="shared" si="40"/>
        <v>0x4E45</v>
      </c>
      <c r="D240" s="18">
        <f t="shared" si="46"/>
        <v>20035</v>
      </c>
      <c r="E240" s="18">
        <f t="shared" si="45"/>
        <v>20037</v>
      </c>
      <c r="F240" s="18" t="s">
        <v>1110</v>
      </c>
      <c r="G240" s="18" t="s">
        <v>170</v>
      </c>
      <c r="H240" s="52" t="s">
        <v>171</v>
      </c>
      <c r="I240" s="18">
        <v>3</v>
      </c>
      <c r="K240" s="18">
        <v>0</v>
      </c>
    </row>
    <row r="241" spans="2:11">
      <c r="B241" s="18" t="str">
        <f t="shared" si="39"/>
        <v>0x4E46</v>
      </c>
      <c r="C241" s="18" t="str">
        <f t="shared" si="40"/>
        <v>0x4E48</v>
      </c>
      <c r="D241" s="18">
        <f t="shared" si="46"/>
        <v>20038</v>
      </c>
      <c r="E241" s="18">
        <f t="shared" si="45"/>
        <v>20040</v>
      </c>
      <c r="F241" s="18" t="s">
        <v>1111</v>
      </c>
      <c r="G241" s="18" t="s">
        <v>170</v>
      </c>
      <c r="H241" s="52" t="s">
        <v>171</v>
      </c>
      <c r="I241" s="18">
        <v>3</v>
      </c>
      <c r="K241" s="18">
        <v>0</v>
      </c>
    </row>
    <row r="242" spans="2:11">
      <c r="B242" s="18" t="str">
        <f t="shared" si="39"/>
        <v>0x4E49</v>
      </c>
      <c r="C242" s="18" t="str">
        <f t="shared" si="40"/>
        <v>0x4E4B</v>
      </c>
      <c r="D242" s="18">
        <f t="shared" si="46"/>
        <v>20041</v>
      </c>
      <c r="E242" s="18">
        <f t="shared" si="45"/>
        <v>20043</v>
      </c>
      <c r="F242" s="18" t="s">
        <v>1112</v>
      </c>
      <c r="G242" s="18" t="s">
        <v>170</v>
      </c>
      <c r="H242" s="52" t="s">
        <v>171</v>
      </c>
      <c r="I242" s="18">
        <v>3</v>
      </c>
      <c r="K242" s="18">
        <v>0</v>
      </c>
    </row>
    <row r="243" spans="2:11">
      <c r="B243" s="18" t="str">
        <f t="shared" si="39"/>
        <v>0x4E4C</v>
      </c>
      <c r="C243" s="18" t="str">
        <f t="shared" si="40"/>
        <v>0x4E4E</v>
      </c>
      <c r="D243" s="18">
        <f t="shared" si="46"/>
        <v>20044</v>
      </c>
      <c r="E243" s="18">
        <f t="shared" si="45"/>
        <v>20046</v>
      </c>
      <c r="F243" s="18" t="s">
        <v>1113</v>
      </c>
      <c r="G243" s="18" t="s">
        <v>170</v>
      </c>
      <c r="H243" s="52" t="s">
        <v>171</v>
      </c>
      <c r="I243" s="18">
        <v>3</v>
      </c>
      <c r="K243" s="18">
        <v>0</v>
      </c>
    </row>
    <row r="244" spans="2:11">
      <c r="B244" s="18" t="str">
        <f t="shared" si="39"/>
        <v>0x4E4F</v>
      </c>
      <c r="C244" s="18" t="str">
        <f t="shared" si="40"/>
        <v>0x4E51</v>
      </c>
      <c r="D244" s="18">
        <f t="shared" si="46"/>
        <v>20047</v>
      </c>
      <c r="E244" s="18">
        <f t="shared" si="45"/>
        <v>20049</v>
      </c>
      <c r="F244" s="18" t="s">
        <v>1114</v>
      </c>
      <c r="G244" s="18" t="s">
        <v>170</v>
      </c>
      <c r="H244" s="52" t="s">
        <v>171</v>
      </c>
      <c r="I244" s="18">
        <v>3</v>
      </c>
      <c r="K244" s="18">
        <v>0</v>
      </c>
    </row>
    <row r="245" spans="2:11">
      <c r="B245" s="18" t="str">
        <f t="shared" si="39"/>
        <v>0x4E52</v>
      </c>
      <c r="C245" s="18" t="str">
        <f t="shared" ref="C245:C276" si="47">"0x"&amp;DEC2HEX(E245,4)</f>
        <v>0x4E54</v>
      </c>
      <c r="D245" s="18">
        <f t="shared" si="46"/>
        <v>20050</v>
      </c>
      <c r="E245" s="18">
        <f t="shared" si="45"/>
        <v>20052</v>
      </c>
      <c r="F245" s="18" t="s">
        <v>1115</v>
      </c>
      <c r="G245" s="18" t="s">
        <v>170</v>
      </c>
      <c r="H245" s="52" t="s">
        <v>171</v>
      </c>
      <c r="I245" s="18">
        <v>3</v>
      </c>
      <c r="K245" s="18">
        <v>0</v>
      </c>
    </row>
    <row r="246" spans="2:11">
      <c r="B246" s="18" t="str">
        <f t="shared" si="39"/>
        <v>0x4E55</v>
      </c>
      <c r="C246" s="18" t="str">
        <f t="shared" si="47"/>
        <v>0x4E57</v>
      </c>
      <c r="D246" s="18">
        <f t="shared" si="46"/>
        <v>20053</v>
      </c>
      <c r="E246" s="18">
        <f t="shared" si="45"/>
        <v>20055</v>
      </c>
      <c r="F246" s="18" t="s">
        <v>1116</v>
      </c>
      <c r="G246" s="18" t="s">
        <v>170</v>
      </c>
      <c r="H246" s="52" t="s">
        <v>171</v>
      </c>
      <c r="I246" s="18">
        <v>3</v>
      </c>
      <c r="K246" s="18">
        <v>0</v>
      </c>
    </row>
    <row r="247" spans="2:11">
      <c r="B247" s="18" t="str">
        <f t="shared" si="39"/>
        <v>0x4E58</v>
      </c>
      <c r="C247" s="18" t="str">
        <f t="shared" si="47"/>
        <v>0x4E5A</v>
      </c>
      <c r="D247" s="18">
        <f t="shared" si="46"/>
        <v>20056</v>
      </c>
      <c r="E247" s="18">
        <f t="shared" si="45"/>
        <v>20058</v>
      </c>
      <c r="F247" s="18" t="s">
        <v>1117</v>
      </c>
      <c r="G247" s="18" t="s">
        <v>170</v>
      </c>
      <c r="H247" s="52" t="s">
        <v>171</v>
      </c>
      <c r="I247" s="18">
        <v>3</v>
      </c>
      <c r="K247" s="18">
        <v>0</v>
      </c>
    </row>
    <row r="248" spans="2:11">
      <c r="B248" s="18" t="str">
        <f t="shared" si="39"/>
        <v>0x4E5B</v>
      </c>
      <c r="C248" s="18" t="str">
        <f t="shared" si="47"/>
        <v>0x4E5D</v>
      </c>
      <c r="D248" s="18">
        <f t="shared" si="46"/>
        <v>20059</v>
      </c>
      <c r="E248" s="18">
        <f t="shared" si="45"/>
        <v>20061</v>
      </c>
      <c r="F248" s="18" t="s">
        <v>1118</v>
      </c>
      <c r="G248" s="18" t="s">
        <v>170</v>
      </c>
      <c r="H248" s="52" t="s">
        <v>171</v>
      </c>
      <c r="I248" s="18">
        <v>3</v>
      </c>
      <c r="K248" s="18">
        <v>0</v>
      </c>
    </row>
    <row r="249" spans="2:11">
      <c r="B249" s="18" t="str">
        <f t="shared" si="39"/>
        <v>0x4E5E</v>
      </c>
      <c r="C249" s="18" t="str">
        <f t="shared" si="47"/>
        <v>0x4E60</v>
      </c>
      <c r="D249" s="18">
        <f t="shared" si="46"/>
        <v>20062</v>
      </c>
      <c r="E249" s="18">
        <f t="shared" si="45"/>
        <v>20064</v>
      </c>
      <c r="F249" s="18" t="s">
        <v>1119</v>
      </c>
      <c r="G249" s="18" t="s">
        <v>170</v>
      </c>
      <c r="H249" s="52" t="s">
        <v>171</v>
      </c>
      <c r="I249" s="18">
        <v>3</v>
      </c>
      <c r="K249" s="18">
        <v>0</v>
      </c>
    </row>
    <row r="250" spans="2:11">
      <c r="B250" s="18" t="str">
        <f t="shared" si="39"/>
        <v>0x4E61</v>
      </c>
      <c r="C250" s="18" t="str">
        <f t="shared" si="47"/>
        <v>0x4E61</v>
      </c>
      <c r="D250" s="18">
        <f t="shared" si="46"/>
        <v>20065</v>
      </c>
      <c r="E250" s="18">
        <f t="shared" si="45"/>
        <v>20065</v>
      </c>
      <c r="F250" s="18" t="s">
        <v>1120</v>
      </c>
      <c r="G250" s="18" t="s">
        <v>170</v>
      </c>
      <c r="H250" s="52" t="s">
        <v>171</v>
      </c>
      <c r="I250" s="18">
        <v>1</v>
      </c>
      <c r="K250" s="18">
        <v>2027</v>
      </c>
    </row>
    <row r="251" spans="2:11">
      <c r="B251" s="18" t="str">
        <f t="shared" si="39"/>
        <v>0x4E62</v>
      </c>
      <c r="C251" s="18" t="str">
        <f t="shared" si="47"/>
        <v>0x4E62</v>
      </c>
      <c r="D251" s="18">
        <f t="shared" si="46"/>
        <v>20066</v>
      </c>
      <c r="E251" s="18">
        <f t="shared" si="45"/>
        <v>20066</v>
      </c>
      <c r="F251" s="18" t="s">
        <v>1121</v>
      </c>
      <c r="G251" s="18" t="s">
        <v>170</v>
      </c>
      <c r="H251" s="52" t="s">
        <v>171</v>
      </c>
      <c r="I251" s="18">
        <v>1</v>
      </c>
      <c r="K251" s="18">
        <v>0</v>
      </c>
    </row>
    <row r="252" spans="2:11">
      <c r="B252" s="18" t="str">
        <f t="shared" ref="B252:B315" si="48">"0x"&amp;DEC2HEX(D252,4)</f>
        <v>0x4E63</v>
      </c>
      <c r="C252" s="18" t="str">
        <f t="shared" si="47"/>
        <v>0x4E65</v>
      </c>
      <c r="D252" s="18">
        <f t="shared" si="46"/>
        <v>20067</v>
      </c>
      <c r="E252" s="18">
        <f t="shared" si="45"/>
        <v>20069</v>
      </c>
      <c r="F252" s="18" t="s">
        <v>1122</v>
      </c>
      <c r="G252" s="18" t="s">
        <v>170</v>
      </c>
      <c r="H252" s="52" t="s">
        <v>171</v>
      </c>
      <c r="I252" s="18">
        <v>3</v>
      </c>
      <c r="K252" s="18">
        <v>0</v>
      </c>
    </row>
    <row r="253" spans="2:11">
      <c r="B253" s="18" t="str">
        <f t="shared" si="48"/>
        <v>0x4E66</v>
      </c>
      <c r="C253" s="18" t="str">
        <f t="shared" si="47"/>
        <v>0x4E68</v>
      </c>
      <c r="D253" s="18">
        <f t="shared" si="46"/>
        <v>20070</v>
      </c>
      <c r="E253" s="18">
        <f t="shared" si="45"/>
        <v>20072</v>
      </c>
      <c r="F253" s="18" t="s">
        <v>1123</v>
      </c>
      <c r="G253" s="18" t="s">
        <v>170</v>
      </c>
      <c r="H253" s="52" t="s">
        <v>171</v>
      </c>
      <c r="I253" s="18">
        <v>3</v>
      </c>
      <c r="K253" s="18">
        <v>0</v>
      </c>
    </row>
    <row r="254" spans="2:11">
      <c r="B254" s="18" t="str">
        <f t="shared" si="48"/>
        <v>0x4E69</v>
      </c>
      <c r="C254" s="18" t="str">
        <f t="shared" si="47"/>
        <v>0x4E6B</v>
      </c>
      <c r="D254" s="18">
        <f t="shared" si="46"/>
        <v>20073</v>
      </c>
      <c r="E254" s="18">
        <f t="shared" si="45"/>
        <v>20075</v>
      </c>
      <c r="F254" s="18" t="s">
        <v>1124</v>
      </c>
      <c r="G254" s="18" t="s">
        <v>170</v>
      </c>
      <c r="H254" s="52" t="s">
        <v>171</v>
      </c>
      <c r="I254" s="18">
        <v>3</v>
      </c>
      <c r="K254" s="18">
        <v>0</v>
      </c>
    </row>
    <row r="255" spans="2:11">
      <c r="B255" s="18" t="str">
        <f t="shared" si="48"/>
        <v>0x4E6C</v>
      </c>
      <c r="C255" s="18" t="str">
        <f t="shared" si="47"/>
        <v>0x4E6E</v>
      </c>
      <c r="D255" s="18">
        <f t="shared" si="46"/>
        <v>20076</v>
      </c>
      <c r="E255" s="18">
        <f t="shared" si="45"/>
        <v>20078</v>
      </c>
      <c r="F255" s="18" t="s">
        <v>1125</v>
      </c>
      <c r="G255" s="18" t="s">
        <v>170</v>
      </c>
      <c r="H255" s="52" t="s">
        <v>171</v>
      </c>
      <c r="I255" s="18">
        <v>3</v>
      </c>
      <c r="K255" s="18">
        <v>0</v>
      </c>
    </row>
    <row r="256" spans="2:11">
      <c r="B256" s="18" t="str">
        <f t="shared" si="48"/>
        <v>0x4E6F</v>
      </c>
      <c r="C256" s="18" t="str">
        <f t="shared" si="47"/>
        <v>0x4E71</v>
      </c>
      <c r="D256" s="18">
        <f t="shared" si="46"/>
        <v>20079</v>
      </c>
      <c r="E256" s="18">
        <f t="shared" si="45"/>
        <v>20081</v>
      </c>
      <c r="F256" s="18" t="s">
        <v>1126</v>
      </c>
      <c r="G256" s="18" t="s">
        <v>170</v>
      </c>
      <c r="H256" s="52" t="s">
        <v>171</v>
      </c>
      <c r="I256" s="18">
        <v>3</v>
      </c>
      <c r="K256" s="18">
        <v>0</v>
      </c>
    </row>
    <row r="257" spans="2:11">
      <c r="B257" s="18" t="str">
        <f t="shared" si="48"/>
        <v>0x4E72</v>
      </c>
      <c r="C257" s="18" t="str">
        <f t="shared" si="47"/>
        <v>0x4E74</v>
      </c>
      <c r="D257" s="18">
        <f t="shared" si="46"/>
        <v>20082</v>
      </c>
      <c r="E257" s="18">
        <f t="shared" si="45"/>
        <v>20084</v>
      </c>
      <c r="F257" s="18" t="s">
        <v>1127</v>
      </c>
      <c r="G257" s="18" t="s">
        <v>170</v>
      </c>
      <c r="H257" s="52" t="s">
        <v>171</v>
      </c>
      <c r="I257" s="18">
        <v>3</v>
      </c>
      <c r="K257" s="18">
        <v>0</v>
      </c>
    </row>
    <row r="258" spans="2:11">
      <c r="B258" s="18" t="str">
        <f t="shared" si="48"/>
        <v>0x4E75</v>
      </c>
      <c r="C258" s="18" t="str">
        <f t="shared" si="47"/>
        <v>0x4E77</v>
      </c>
      <c r="D258" s="18">
        <f t="shared" si="46"/>
        <v>20085</v>
      </c>
      <c r="E258" s="18">
        <f t="shared" si="45"/>
        <v>20087</v>
      </c>
      <c r="F258" s="18" t="s">
        <v>1128</v>
      </c>
      <c r="G258" s="18" t="s">
        <v>170</v>
      </c>
      <c r="H258" s="52" t="s">
        <v>171</v>
      </c>
      <c r="I258" s="18">
        <v>3</v>
      </c>
      <c r="K258" s="18">
        <v>0</v>
      </c>
    </row>
    <row r="259" spans="2:11">
      <c r="B259" s="18" t="str">
        <f t="shared" si="48"/>
        <v>0x4E78</v>
      </c>
      <c r="C259" s="18" t="str">
        <f t="shared" si="47"/>
        <v>0x4E7A</v>
      </c>
      <c r="D259" s="18">
        <f t="shared" si="46"/>
        <v>20088</v>
      </c>
      <c r="E259" s="18">
        <f t="shared" si="45"/>
        <v>20090</v>
      </c>
      <c r="F259" s="18" t="s">
        <v>1129</v>
      </c>
      <c r="G259" s="18" t="s">
        <v>170</v>
      </c>
      <c r="H259" s="52" t="s">
        <v>171</v>
      </c>
      <c r="I259" s="18">
        <v>3</v>
      </c>
      <c r="K259" s="18">
        <v>0</v>
      </c>
    </row>
    <row r="260" spans="2:11">
      <c r="B260" s="18" t="str">
        <f t="shared" si="48"/>
        <v>0x4E7B</v>
      </c>
      <c r="C260" s="18" t="str">
        <f t="shared" si="47"/>
        <v>0x4E7D</v>
      </c>
      <c r="D260" s="18">
        <f t="shared" si="46"/>
        <v>20091</v>
      </c>
      <c r="E260" s="18">
        <f t="shared" si="45"/>
        <v>20093</v>
      </c>
      <c r="F260" s="18" t="s">
        <v>1130</v>
      </c>
      <c r="G260" s="18" t="s">
        <v>170</v>
      </c>
      <c r="H260" s="52" t="s">
        <v>171</v>
      </c>
      <c r="I260" s="18">
        <v>3</v>
      </c>
      <c r="K260" s="18">
        <v>0</v>
      </c>
    </row>
    <row r="261" spans="2:11">
      <c r="B261" s="18" t="str">
        <f t="shared" si="48"/>
        <v>0x4E7E</v>
      </c>
      <c r="C261" s="18" t="str">
        <f t="shared" si="47"/>
        <v>0x4E80</v>
      </c>
      <c r="D261" s="18">
        <f t="shared" si="46"/>
        <v>20094</v>
      </c>
      <c r="E261" s="18">
        <f t="shared" si="45"/>
        <v>20096</v>
      </c>
      <c r="F261" s="18" t="s">
        <v>1131</v>
      </c>
      <c r="G261" s="18" t="s">
        <v>170</v>
      </c>
      <c r="H261" s="52" t="s">
        <v>171</v>
      </c>
      <c r="I261" s="18">
        <v>3</v>
      </c>
      <c r="K261" s="18">
        <v>0</v>
      </c>
    </row>
    <row r="262" spans="2:11">
      <c r="B262" s="18" t="str">
        <f t="shared" si="48"/>
        <v>0x4E81</v>
      </c>
      <c r="C262" s="18" t="str">
        <f t="shared" si="47"/>
        <v>0x4E83</v>
      </c>
      <c r="D262" s="18">
        <f t="shared" si="46"/>
        <v>20097</v>
      </c>
      <c r="E262" s="18">
        <f t="shared" si="45"/>
        <v>20099</v>
      </c>
      <c r="F262" s="18" t="s">
        <v>1132</v>
      </c>
      <c r="G262" s="18" t="s">
        <v>170</v>
      </c>
      <c r="H262" s="52" t="s">
        <v>171</v>
      </c>
      <c r="I262" s="18">
        <v>3</v>
      </c>
      <c r="K262" s="18">
        <v>0</v>
      </c>
    </row>
    <row r="263" spans="2:11">
      <c r="B263" s="18" t="str">
        <f t="shared" si="48"/>
        <v>0x4E84</v>
      </c>
      <c r="C263" s="18" t="str">
        <f t="shared" si="47"/>
        <v>0x4E86</v>
      </c>
      <c r="D263" s="18">
        <f t="shared" si="46"/>
        <v>20100</v>
      </c>
      <c r="E263" s="18">
        <f t="shared" si="45"/>
        <v>20102</v>
      </c>
      <c r="F263" s="18" t="s">
        <v>1133</v>
      </c>
      <c r="G263" s="18" t="s">
        <v>170</v>
      </c>
      <c r="H263" s="52" t="s">
        <v>171</v>
      </c>
      <c r="I263" s="18">
        <v>3</v>
      </c>
      <c r="K263" s="18">
        <v>0</v>
      </c>
    </row>
    <row r="264" spans="2:11">
      <c r="B264" s="18" t="str">
        <f t="shared" si="48"/>
        <v>0x4E87</v>
      </c>
      <c r="C264" s="18" t="str">
        <f t="shared" si="47"/>
        <v>0x4E89</v>
      </c>
      <c r="D264" s="18">
        <f t="shared" si="46"/>
        <v>20103</v>
      </c>
      <c r="E264" s="18">
        <f t="shared" si="45"/>
        <v>20105</v>
      </c>
      <c r="F264" s="18" t="s">
        <v>1134</v>
      </c>
      <c r="G264" s="18" t="s">
        <v>170</v>
      </c>
      <c r="H264" s="52" t="s">
        <v>171</v>
      </c>
      <c r="I264" s="18">
        <v>3</v>
      </c>
      <c r="K264" s="18">
        <v>0</v>
      </c>
    </row>
    <row r="265" spans="2:11">
      <c r="B265" s="18" t="str">
        <f t="shared" si="48"/>
        <v>0x4E8A</v>
      </c>
      <c r="C265" s="18" t="str">
        <f t="shared" si="47"/>
        <v>0x4E8C</v>
      </c>
      <c r="D265" s="18">
        <f t="shared" si="46"/>
        <v>20106</v>
      </c>
      <c r="E265" s="18">
        <f t="shared" si="45"/>
        <v>20108</v>
      </c>
      <c r="F265" s="18" t="s">
        <v>1135</v>
      </c>
      <c r="G265" s="18" t="s">
        <v>170</v>
      </c>
      <c r="H265" s="52" t="s">
        <v>171</v>
      </c>
      <c r="I265" s="18">
        <v>3</v>
      </c>
      <c r="K265" s="18">
        <v>0</v>
      </c>
    </row>
    <row r="266" spans="2:11">
      <c r="B266" s="18" t="str">
        <f t="shared" si="48"/>
        <v>0x4E8D</v>
      </c>
      <c r="C266" s="18" t="str">
        <f t="shared" si="47"/>
        <v>0x4E8F</v>
      </c>
      <c r="D266" s="18">
        <f t="shared" si="46"/>
        <v>20109</v>
      </c>
      <c r="E266" s="18">
        <f t="shared" si="45"/>
        <v>20111</v>
      </c>
      <c r="F266" s="18" t="s">
        <v>1136</v>
      </c>
      <c r="G266" s="18" t="s">
        <v>170</v>
      </c>
      <c r="H266" s="52" t="s">
        <v>171</v>
      </c>
      <c r="I266" s="18">
        <v>3</v>
      </c>
      <c r="K266" s="18">
        <v>0</v>
      </c>
    </row>
    <row r="267" spans="2:11">
      <c r="B267" s="18" t="str">
        <f t="shared" si="48"/>
        <v>0x4E90</v>
      </c>
      <c r="C267" s="18" t="str">
        <f t="shared" si="47"/>
        <v>0x4E92</v>
      </c>
      <c r="D267" s="18">
        <f t="shared" si="46"/>
        <v>20112</v>
      </c>
      <c r="E267" s="18">
        <f t="shared" si="45"/>
        <v>20114</v>
      </c>
      <c r="F267" s="18" t="s">
        <v>1137</v>
      </c>
      <c r="G267" s="18" t="s">
        <v>170</v>
      </c>
      <c r="H267" s="52" t="s">
        <v>171</v>
      </c>
      <c r="I267" s="18">
        <v>3</v>
      </c>
      <c r="K267" s="18">
        <v>0</v>
      </c>
    </row>
    <row r="268" spans="2:11">
      <c r="B268" s="18" t="str">
        <f t="shared" si="48"/>
        <v>0x4E93</v>
      </c>
      <c r="C268" s="18" t="str">
        <f t="shared" si="47"/>
        <v>0x4E95</v>
      </c>
      <c r="D268" s="18">
        <f t="shared" si="46"/>
        <v>20115</v>
      </c>
      <c r="E268" s="18">
        <f t="shared" si="45"/>
        <v>20117</v>
      </c>
      <c r="F268" s="18" t="s">
        <v>1138</v>
      </c>
      <c r="G268" s="18" t="s">
        <v>170</v>
      </c>
      <c r="H268" s="52" t="s">
        <v>171</v>
      </c>
      <c r="I268" s="18">
        <v>3</v>
      </c>
      <c r="K268" s="18">
        <v>0</v>
      </c>
    </row>
    <row r="269" spans="2:11">
      <c r="B269" s="18" t="str">
        <f t="shared" si="48"/>
        <v>0x4E96</v>
      </c>
      <c r="C269" s="18" t="str">
        <f t="shared" si="47"/>
        <v>0x4E98</v>
      </c>
      <c r="D269" s="18">
        <f t="shared" si="46"/>
        <v>20118</v>
      </c>
      <c r="E269" s="18">
        <f t="shared" si="45"/>
        <v>20120</v>
      </c>
      <c r="F269" s="18" t="s">
        <v>1139</v>
      </c>
      <c r="G269" s="18" t="s">
        <v>170</v>
      </c>
      <c r="H269" s="52" t="s">
        <v>171</v>
      </c>
      <c r="I269" s="18">
        <v>3</v>
      </c>
      <c r="K269" s="18">
        <v>0</v>
      </c>
    </row>
    <row r="270" spans="2:11">
      <c r="B270" s="18" t="str">
        <f t="shared" si="48"/>
        <v>0x4E99</v>
      </c>
      <c r="C270" s="18" t="str">
        <f t="shared" si="47"/>
        <v>0x4E9B</v>
      </c>
      <c r="D270" s="18">
        <f t="shared" si="46"/>
        <v>20121</v>
      </c>
      <c r="E270" s="18">
        <f t="shared" si="45"/>
        <v>20123</v>
      </c>
      <c r="F270" s="18" t="s">
        <v>1140</v>
      </c>
      <c r="G270" s="18" t="s">
        <v>170</v>
      </c>
      <c r="H270" s="52" t="s">
        <v>171</v>
      </c>
      <c r="I270" s="18">
        <v>3</v>
      </c>
      <c r="K270" s="18">
        <v>0</v>
      </c>
    </row>
    <row r="271" spans="2:11">
      <c r="B271" s="18" t="str">
        <f t="shared" si="48"/>
        <v>0x4E9C</v>
      </c>
      <c r="C271" s="18" t="str">
        <f t="shared" si="47"/>
        <v>0x4E9E</v>
      </c>
      <c r="D271" s="18">
        <f t="shared" si="46"/>
        <v>20124</v>
      </c>
      <c r="E271" s="18">
        <f t="shared" si="45"/>
        <v>20126</v>
      </c>
      <c r="F271" s="18" t="s">
        <v>1141</v>
      </c>
      <c r="G271" s="18" t="s">
        <v>170</v>
      </c>
      <c r="H271" s="52" t="s">
        <v>171</v>
      </c>
      <c r="I271" s="18">
        <v>3</v>
      </c>
      <c r="K271" s="18">
        <v>0</v>
      </c>
    </row>
    <row r="272" spans="2:11">
      <c r="B272" s="18" t="str">
        <f t="shared" si="48"/>
        <v>0x4E9F</v>
      </c>
      <c r="C272" s="18" t="str">
        <f t="shared" si="47"/>
        <v>0x4EA1</v>
      </c>
      <c r="D272" s="18">
        <f t="shared" si="46"/>
        <v>20127</v>
      </c>
      <c r="E272" s="18">
        <f t="shared" si="45"/>
        <v>20129</v>
      </c>
      <c r="F272" s="18" t="s">
        <v>1142</v>
      </c>
      <c r="G272" s="18" t="s">
        <v>170</v>
      </c>
      <c r="H272" s="52" t="s">
        <v>171</v>
      </c>
      <c r="I272" s="18">
        <v>3</v>
      </c>
      <c r="K272" s="18">
        <v>0</v>
      </c>
    </row>
    <row r="273" spans="2:11">
      <c r="B273" s="18" t="str">
        <f t="shared" si="48"/>
        <v>0x4EA2</v>
      </c>
      <c r="C273" s="18" t="str">
        <f t="shared" si="47"/>
        <v>0x4EA4</v>
      </c>
      <c r="D273" s="18">
        <f t="shared" si="46"/>
        <v>20130</v>
      </c>
      <c r="E273" s="18">
        <f t="shared" si="45"/>
        <v>20132</v>
      </c>
      <c r="F273" s="18" t="s">
        <v>1143</v>
      </c>
      <c r="G273" s="18" t="s">
        <v>170</v>
      </c>
      <c r="H273" s="52" t="s">
        <v>171</v>
      </c>
      <c r="I273" s="18">
        <v>3</v>
      </c>
      <c r="K273" s="18">
        <v>0</v>
      </c>
    </row>
    <row r="274" spans="2:11">
      <c r="B274" s="18" t="str">
        <f t="shared" si="48"/>
        <v>0x4EA5</v>
      </c>
      <c r="C274" s="18" t="str">
        <f t="shared" si="47"/>
        <v>0x4EA7</v>
      </c>
      <c r="D274" s="18">
        <f t="shared" si="46"/>
        <v>20133</v>
      </c>
      <c r="E274" s="18">
        <f t="shared" si="45"/>
        <v>20135</v>
      </c>
      <c r="F274" s="18" t="s">
        <v>1144</v>
      </c>
      <c r="G274" s="18" t="s">
        <v>170</v>
      </c>
      <c r="H274" s="52" t="s">
        <v>171</v>
      </c>
      <c r="I274" s="18">
        <v>3</v>
      </c>
      <c r="K274" s="18">
        <v>0</v>
      </c>
    </row>
    <row r="275" spans="2:11">
      <c r="B275" s="18" t="str">
        <f t="shared" si="48"/>
        <v>0x4EA8</v>
      </c>
      <c r="C275" s="18" t="str">
        <f t="shared" si="47"/>
        <v>0x4EAA</v>
      </c>
      <c r="D275" s="18">
        <f t="shared" si="46"/>
        <v>20136</v>
      </c>
      <c r="E275" s="18">
        <f t="shared" si="45"/>
        <v>20138</v>
      </c>
      <c r="F275" s="18" t="s">
        <v>1145</v>
      </c>
      <c r="G275" s="18" t="s">
        <v>170</v>
      </c>
      <c r="H275" s="52" t="s">
        <v>171</v>
      </c>
      <c r="I275" s="18">
        <v>3</v>
      </c>
      <c r="K275" s="18">
        <v>0</v>
      </c>
    </row>
    <row r="276" spans="2:11">
      <c r="B276" s="18" t="str">
        <f t="shared" si="48"/>
        <v>0x4EAB</v>
      </c>
      <c r="C276" s="18" t="str">
        <f t="shared" si="47"/>
        <v>0x4EAD</v>
      </c>
      <c r="D276" s="18">
        <f t="shared" si="46"/>
        <v>20139</v>
      </c>
      <c r="E276" s="18">
        <f t="shared" si="45"/>
        <v>20141</v>
      </c>
      <c r="F276" s="18" t="s">
        <v>1146</v>
      </c>
      <c r="G276" s="18" t="s">
        <v>170</v>
      </c>
      <c r="H276" s="52" t="s">
        <v>171</v>
      </c>
      <c r="I276" s="18">
        <v>3</v>
      </c>
      <c r="K276" s="18">
        <v>0</v>
      </c>
    </row>
    <row r="277" spans="2:11">
      <c r="B277" s="18" t="str">
        <f t="shared" si="48"/>
        <v>0x4EAE</v>
      </c>
      <c r="C277" s="18" t="str">
        <f t="shared" ref="C277:C308" si="49">"0x"&amp;DEC2HEX(E277,4)</f>
        <v>0x4EB0</v>
      </c>
      <c r="D277" s="18">
        <f t="shared" si="46"/>
        <v>20142</v>
      </c>
      <c r="E277" s="18">
        <f t="shared" si="45"/>
        <v>20144</v>
      </c>
      <c r="F277" s="18" t="s">
        <v>1147</v>
      </c>
      <c r="G277" s="18" t="s">
        <v>170</v>
      </c>
      <c r="H277" s="52" t="s">
        <v>171</v>
      </c>
      <c r="I277" s="18">
        <v>3</v>
      </c>
      <c r="K277" s="18">
        <v>0</v>
      </c>
    </row>
    <row r="278" spans="2:11">
      <c r="B278" s="18" t="str">
        <f t="shared" si="48"/>
        <v>0x4EB1</v>
      </c>
      <c r="C278" s="18" t="str">
        <f t="shared" si="49"/>
        <v>0x4EB3</v>
      </c>
      <c r="D278" s="18">
        <f t="shared" si="46"/>
        <v>20145</v>
      </c>
      <c r="E278" s="18">
        <f t="shared" si="45"/>
        <v>20147</v>
      </c>
      <c r="F278" s="18" t="s">
        <v>1148</v>
      </c>
      <c r="G278" s="18" t="s">
        <v>170</v>
      </c>
      <c r="H278" s="52" t="s">
        <v>171</v>
      </c>
      <c r="I278" s="18">
        <v>3</v>
      </c>
      <c r="K278" s="18">
        <v>0</v>
      </c>
    </row>
    <row r="279" spans="2:11">
      <c r="B279" s="18" t="str">
        <f t="shared" si="48"/>
        <v>0x4EB4</v>
      </c>
      <c r="C279" s="18" t="str">
        <f t="shared" si="49"/>
        <v>0x4EB6</v>
      </c>
      <c r="D279" s="18">
        <f t="shared" si="46"/>
        <v>20148</v>
      </c>
      <c r="E279" s="18">
        <f t="shared" si="45"/>
        <v>20150</v>
      </c>
      <c r="F279" s="18" t="s">
        <v>1149</v>
      </c>
      <c r="G279" s="18" t="s">
        <v>170</v>
      </c>
      <c r="H279" s="52" t="s">
        <v>171</v>
      </c>
      <c r="I279" s="18">
        <v>3</v>
      </c>
      <c r="K279" s="18">
        <v>0</v>
      </c>
    </row>
    <row r="280" spans="2:11">
      <c r="B280" s="18" t="str">
        <f t="shared" si="48"/>
        <v>0x4EB7</v>
      </c>
      <c r="C280" s="18" t="str">
        <f t="shared" si="49"/>
        <v>0x4EB9</v>
      </c>
      <c r="D280" s="18">
        <f t="shared" si="46"/>
        <v>20151</v>
      </c>
      <c r="E280" s="18">
        <f t="shared" si="45"/>
        <v>20153</v>
      </c>
      <c r="F280" s="18" t="s">
        <v>1150</v>
      </c>
      <c r="G280" s="18" t="s">
        <v>170</v>
      </c>
      <c r="H280" s="52" t="s">
        <v>171</v>
      </c>
      <c r="I280" s="18">
        <v>3</v>
      </c>
      <c r="K280" s="18">
        <v>0</v>
      </c>
    </row>
    <row r="281" spans="2:11">
      <c r="B281" s="18" t="str">
        <f t="shared" si="48"/>
        <v>0x4EBA</v>
      </c>
      <c r="C281" s="18" t="str">
        <f t="shared" si="49"/>
        <v>0x4EBC</v>
      </c>
      <c r="D281" s="18">
        <f t="shared" si="46"/>
        <v>20154</v>
      </c>
      <c r="E281" s="18">
        <f t="shared" si="45"/>
        <v>20156</v>
      </c>
      <c r="F281" s="18" t="s">
        <v>1151</v>
      </c>
      <c r="G281" s="18" t="s">
        <v>170</v>
      </c>
      <c r="H281" s="52" t="s">
        <v>171</v>
      </c>
      <c r="I281" s="18">
        <v>3</v>
      </c>
      <c r="K281" s="18">
        <v>0</v>
      </c>
    </row>
    <row r="282" spans="2:11">
      <c r="B282" s="18" t="str">
        <f t="shared" si="48"/>
        <v>0x4EBD</v>
      </c>
      <c r="C282" s="18" t="str">
        <f t="shared" si="49"/>
        <v>0x4EBD</v>
      </c>
      <c r="D282" s="18">
        <f t="shared" si="46"/>
        <v>20157</v>
      </c>
      <c r="E282" s="18">
        <f t="shared" si="45"/>
        <v>20157</v>
      </c>
      <c r="F282" s="18" t="s">
        <v>1152</v>
      </c>
      <c r="G282" s="18" t="s">
        <v>170</v>
      </c>
      <c r="H282" s="52" t="s">
        <v>171</v>
      </c>
      <c r="I282" s="18">
        <v>1</v>
      </c>
      <c r="K282" s="18">
        <v>2028</v>
      </c>
    </row>
    <row r="283" spans="2:11">
      <c r="B283" s="18" t="str">
        <f t="shared" si="48"/>
        <v>0x4EBE</v>
      </c>
      <c r="C283" s="18" t="str">
        <f t="shared" si="49"/>
        <v>0x4EBE</v>
      </c>
      <c r="D283" s="18">
        <f t="shared" si="46"/>
        <v>20158</v>
      </c>
      <c r="E283" s="18">
        <f t="shared" si="45"/>
        <v>20158</v>
      </c>
      <c r="F283" s="18" t="s">
        <v>1153</v>
      </c>
      <c r="G283" s="18" t="s">
        <v>170</v>
      </c>
      <c r="H283" s="52" t="s">
        <v>171</v>
      </c>
      <c r="I283" s="18">
        <v>1</v>
      </c>
      <c r="K283" s="18">
        <v>0</v>
      </c>
    </row>
    <row r="284" spans="2:11">
      <c r="B284" s="18" t="str">
        <f t="shared" si="48"/>
        <v>0x4EBF</v>
      </c>
      <c r="C284" s="18" t="str">
        <f t="shared" si="49"/>
        <v>0x4EC1</v>
      </c>
      <c r="D284" s="18">
        <f t="shared" si="46"/>
        <v>20159</v>
      </c>
      <c r="E284" s="18">
        <f t="shared" si="45"/>
        <v>20161</v>
      </c>
      <c r="F284" s="18" t="s">
        <v>1154</v>
      </c>
      <c r="G284" s="18" t="s">
        <v>170</v>
      </c>
      <c r="H284" s="52" t="s">
        <v>171</v>
      </c>
      <c r="I284" s="18">
        <v>3</v>
      </c>
      <c r="K284" s="18">
        <v>0</v>
      </c>
    </row>
    <row r="285" spans="2:11">
      <c r="B285" s="18" t="str">
        <f t="shared" si="48"/>
        <v>0x4EC2</v>
      </c>
      <c r="C285" s="18" t="str">
        <f t="shared" si="49"/>
        <v>0x4EC4</v>
      </c>
      <c r="D285" s="18">
        <f t="shared" si="46"/>
        <v>20162</v>
      </c>
      <c r="E285" s="18">
        <f t="shared" si="45"/>
        <v>20164</v>
      </c>
      <c r="F285" s="18" t="s">
        <v>1155</v>
      </c>
      <c r="G285" s="18" t="s">
        <v>170</v>
      </c>
      <c r="H285" s="52" t="s">
        <v>171</v>
      </c>
      <c r="I285" s="18">
        <v>3</v>
      </c>
      <c r="K285" s="18">
        <v>0</v>
      </c>
    </row>
    <row r="286" spans="2:11">
      <c r="B286" s="18" t="str">
        <f t="shared" si="48"/>
        <v>0x4EC5</v>
      </c>
      <c r="C286" s="18" t="str">
        <f t="shared" si="49"/>
        <v>0x4EC7</v>
      </c>
      <c r="D286" s="18">
        <f t="shared" si="46"/>
        <v>20165</v>
      </c>
      <c r="E286" s="18">
        <f t="shared" si="45"/>
        <v>20167</v>
      </c>
      <c r="F286" s="18" t="s">
        <v>1156</v>
      </c>
      <c r="G286" s="18" t="s">
        <v>170</v>
      </c>
      <c r="H286" s="52" t="s">
        <v>171</v>
      </c>
      <c r="I286" s="18">
        <v>3</v>
      </c>
      <c r="K286" s="18">
        <v>0</v>
      </c>
    </row>
    <row r="287" spans="2:11">
      <c r="B287" s="18" t="str">
        <f t="shared" si="48"/>
        <v>0x4EC8</v>
      </c>
      <c r="C287" s="18" t="str">
        <f t="shared" si="49"/>
        <v>0x4ECA</v>
      </c>
      <c r="D287" s="18">
        <f t="shared" si="46"/>
        <v>20168</v>
      </c>
      <c r="E287" s="18">
        <f t="shared" si="45"/>
        <v>20170</v>
      </c>
      <c r="F287" s="18" t="s">
        <v>1157</v>
      </c>
      <c r="G287" s="18" t="s">
        <v>170</v>
      </c>
      <c r="H287" s="52" t="s">
        <v>171</v>
      </c>
      <c r="I287" s="18">
        <v>3</v>
      </c>
      <c r="K287" s="18">
        <v>0</v>
      </c>
    </row>
    <row r="288" spans="2:11">
      <c r="B288" s="18" t="str">
        <f t="shared" si="48"/>
        <v>0x4ECB</v>
      </c>
      <c r="C288" s="18" t="str">
        <f t="shared" si="49"/>
        <v>0x4ECD</v>
      </c>
      <c r="D288" s="18">
        <f t="shared" si="46"/>
        <v>20171</v>
      </c>
      <c r="E288" s="18">
        <f t="shared" si="45"/>
        <v>20173</v>
      </c>
      <c r="F288" s="18" t="s">
        <v>1158</v>
      </c>
      <c r="G288" s="18" t="s">
        <v>170</v>
      </c>
      <c r="H288" s="52" t="s">
        <v>171</v>
      </c>
      <c r="I288" s="18">
        <v>3</v>
      </c>
      <c r="K288" s="18">
        <v>0</v>
      </c>
    </row>
    <row r="289" spans="2:11">
      <c r="B289" s="18" t="str">
        <f t="shared" si="48"/>
        <v>0x4ECE</v>
      </c>
      <c r="C289" s="18" t="str">
        <f t="shared" si="49"/>
        <v>0x4ED0</v>
      </c>
      <c r="D289" s="18">
        <f t="shared" si="46"/>
        <v>20174</v>
      </c>
      <c r="E289" s="18">
        <f t="shared" si="45"/>
        <v>20176</v>
      </c>
      <c r="F289" s="18" t="s">
        <v>1159</v>
      </c>
      <c r="G289" s="18" t="s">
        <v>170</v>
      </c>
      <c r="H289" s="52" t="s">
        <v>171</v>
      </c>
      <c r="I289" s="18">
        <v>3</v>
      </c>
      <c r="K289" s="18">
        <v>0</v>
      </c>
    </row>
    <row r="290" spans="2:11">
      <c r="B290" s="18" t="str">
        <f t="shared" si="48"/>
        <v>0x4ED1</v>
      </c>
      <c r="C290" s="18" t="str">
        <f t="shared" si="49"/>
        <v>0x4ED3</v>
      </c>
      <c r="D290" s="18">
        <f t="shared" si="46"/>
        <v>20177</v>
      </c>
      <c r="E290" s="18">
        <f t="shared" si="45"/>
        <v>20179</v>
      </c>
      <c r="F290" s="18" t="s">
        <v>1160</v>
      </c>
      <c r="G290" s="18" t="s">
        <v>170</v>
      </c>
      <c r="H290" s="52" t="s">
        <v>171</v>
      </c>
      <c r="I290" s="18">
        <v>3</v>
      </c>
      <c r="K290" s="18">
        <v>0</v>
      </c>
    </row>
    <row r="291" spans="2:11">
      <c r="B291" s="18" t="str">
        <f t="shared" si="48"/>
        <v>0x4ED4</v>
      </c>
      <c r="C291" s="18" t="str">
        <f t="shared" si="49"/>
        <v>0x4ED6</v>
      </c>
      <c r="D291" s="18">
        <f t="shared" si="46"/>
        <v>20180</v>
      </c>
      <c r="E291" s="18">
        <f t="shared" si="45"/>
        <v>20182</v>
      </c>
      <c r="F291" s="18" t="s">
        <v>1161</v>
      </c>
      <c r="G291" s="18" t="s">
        <v>170</v>
      </c>
      <c r="H291" s="52" t="s">
        <v>171</v>
      </c>
      <c r="I291" s="18">
        <v>3</v>
      </c>
      <c r="K291" s="18">
        <v>0</v>
      </c>
    </row>
    <row r="292" spans="2:11">
      <c r="B292" s="18" t="str">
        <f t="shared" si="48"/>
        <v>0x4ED7</v>
      </c>
      <c r="C292" s="18" t="str">
        <f t="shared" si="49"/>
        <v>0x4ED9</v>
      </c>
      <c r="D292" s="18">
        <f t="shared" si="46"/>
        <v>20183</v>
      </c>
      <c r="E292" s="18">
        <f t="shared" si="45"/>
        <v>20185</v>
      </c>
      <c r="F292" s="18" t="s">
        <v>1162</v>
      </c>
      <c r="G292" s="18" t="s">
        <v>170</v>
      </c>
      <c r="H292" s="52" t="s">
        <v>171</v>
      </c>
      <c r="I292" s="18">
        <v>3</v>
      </c>
      <c r="K292" s="18">
        <v>0</v>
      </c>
    </row>
    <row r="293" spans="2:11">
      <c r="B293" s="18" t="str">
        <f t="shared" si="48"/>
        <v>0x4EDA</v>
      </c>
      <c r="C293" s="18" t="str">
        <f t="shared" si="49"/>
        <v>0x4EDC</v>
      </c>
      <c r="D293" s="18">
        <f t="shared" si="46"/>
        <v>20186</v>
      </c>
      <c r="E293" s="18">
        <f t="shared" ref="E293:E356" si="50">D293+I293-1</f>
        <v>20188</v>
      </c>
      <c r="F293" s="18" t="s">
        <v>1163</v>
      </c>
      <c r="G293" s="18" t="s">
        <v>170</v>
      </c>
      <c r="H293" s="52" t="s">
        <v>171</v>
      </c>
      <c r="I293" s="18">
        <v>3</v>
      </c>
      <c r="K293" s="18">
        <v>0</v>
      </c>
    </row>
    <row r="294" spans="2:11">
      <c r="B294" s="18" t="str">
        <f t="shared" si="48"/>
        <v>0x4EDD</v>
      </c>
      <c r="C294" s="18" t="str">
        <f t="shared" si="49"/>
        <v>0x4EDF</v>
      </c>
      <c r="D294" s="18">
        <f t="shared" si="46"/>
        <v>20189</v>
      </c>
      <c r="E294" s="18">
        <f t="shared" si="50"/>
        <v>20191</v>
      </c>
      <c r="F294" s="18" t="s">
        <v>1164</v>
      </c>
      <c r="G294" s="18" t="s">
        <v>170</v>
      </c>
      <c r="H294" s="52" t="s">
        <v>171</v>
      </c>
      <c r="I294" s="18">
        <v>3</v>
      </c>
      <c r="K294" s="18">
        <v>0</v>
      </c>
    </row>
    <row r="295" spans="2:11">
      <c r="B295" s="18" t="str">
        <f t="shared" si="48"/>
        <v>0x4EE0</v>
      </c>
      <c r="C295" s="18" t="str">
        <f t="shared" si="49"/>
        <v>0x4EE2</v>
      </c>
      <c r="D295" s="18">
        <f t="shared" si="46"/>
        <v>20192</v>
      </c>
      <c r="E295" s="18">
        <f t="shared" si="50"/>
        <v>20194</v>
      </c>
      <c r="F295" s="18" t="s">
        <v>1165</v>
      </c>
      <c r="G295" s="18" t="s">
        <v>170</v>
      </c>
      <c r="H295" s="52" t="s">
        <v>171</v>
      </c>
      <c r="I295" s="18">
        <v>3</v>
      </c>
      <c r="K295" s="18">
        <v>0</v>
      </c>
    </row>
    <row r="296" spans="2:11">
      <c r="B296" s="18" t="str">
        <f t="shared" si="48"/>
        <v>0x4EE3</v>
      </c>
      <c r="C296" s="18" t="str">
        <f t="shared" si="49"/>
        <v>0x4EE5</v>
      </c>
      <c r="D296" s="18">
        <f t="shared" si="46"/>
        <v>20195</v>
      </c>
      <c r="E296" s="18">
        <f t="shared" si="50"/>
        <v>20197</v>
      </c>
      <c r="F296" s="18" t="s">
        <v>1166</v>
      </c>
      <c r="G296" s="18" t="s">
        <v>170</v>
      </c>
      <c r="H296" s="52" t="s">
        <v>171</v>
      </c>
      <c r="I296" s="18">
        <v>3</v>
      </c>
      <c r="K296" s="18">
        <v>0</v>
      </c>
    </row>
    <row r="297" spans="2:11">
      <c r="B297" s="18" t="str">
        <f t="shared" si="48"/>
        <v>0x4EE6</v>
      </c>
      <c r="C297" s="18" t="str">
        <f t="shared" si="49"/>
        <v>0x4EE8</v>
      </c>
      <c r="D297" s="18">
        <f t="shared" si="46"/>
        <v>20198</v>
      </c>
      <c r="E297" s="18">
        <f t="shared" si="50"/>
        <v>20200</v>
      </c>
      <c r="F297" s="18" t="s">
        <v>1167</v>
      </c>
      <c r="G297" s="18" t="s">
        <v>170</v>
      </c>
      <c r="H297" s="52" t="s">
        <v>171</v>
      </c>
      <c r="I297" s="18">
        <v>3</v>
      </c>
      <c r="K297" s="18">
        <v>0</v>
      </c>
    </row>
    <row r="298" spans="2:11">
      <c r="B298" s="18" t="str">
        <f t="shared" si="48"/>
        <v>0x4EE9</v>
      </c>
      <c r="C298" s="18" t="str">
        <f t="shared" si="49"/>
        <v>0x4EEB</v>
      </c>
      <c r="D298" s="18">
        <f t="shared" si="46"/>
        <v>20201</v>
      </c>
      <c r="E298" s="18">
        <f t="shared" si="50"/>
        <v>20203</v>
      </c>
      <c r="F298" s="18" t="s">
        <v>1168</v>
      </c>
      <c r="G298" s="18" t="s">
        <v>170</v>
      </c>
      <c r="H298" s="52" t="s">
        <v>171</v>
      </c>
      <c r="I298" s="18">
        <v>3</v>
      </c>
      <c r="K298" s="18">
        <v>0</v>
      </c>
    </row>
    <row r="299" spans="2:11">
      <c r="B299" s="18" t="str">
        <f t="shared" si="48"/>
        <v>0x4EEC</v>
      </c>
      <c r="C299" s="18" t="str">
        <f t="shared" si="49"/>
        <v>0x4EEE</v>
      </c>
      <c r="D299" s="18">
        <f t="shared" ref="D299:D362" si="51">D298+I298</f>
        <v>20204</v>
      </c>
      <c r="E299" s="18">
        <f t="shared" si="50"/>
        <v>20206</v>
      </c>
      <c r="F299" s="18" t="s">
        <v>1169</v>
      </c>
      <c r="G299" s="18" t="s">
        <v>170</v>
      </c>
      <c r="H299" s="52" t="s">
        <v>171</v>
      </c>
      <c r="I299" s="18">
        <v>3</v>
      </c>
      <c r="K299" s="18">
        <v>0</v>
      </c>
    </row>
    <row r="300" spans="2:11">
      <c r="B300" s="18" t="str">
        <f t="shared" si="48"/>
        <v>0x4EEF</v>
      </c>
      <c r="C300" s="18" t="str">
        <f t="shared" si="49"/>
        <v>0x4EF1</v>
      </c>
      <c r="D300" s="18">
        <f t="shared" si="51"/>
        <v>20207</v>
      </c>
      <c r="E300" s="18">
        <f t="shared" si="50"/>
        <v>20209</v>
      </c>
      <c r="F300" s="18" t="s">
        <v>1170</v>
      </c>
      <c r="G300" s="18" t="s">
        <v>170</v>
      </c>
      <c r="H300" s="52" t="s">
        <v>171</v>
      </c>
      <c r="I300" s="18">
        <v>3</v>
      </c>
      <c r="K300" s="18">
        <v>0</v>
      </c>
    </row>
    <row r="301" spans="2:11">
      <c r="B301" s="18" t="str">
        <f t="shared" si="48"/>
        <v>0x4EF2</v>
      </c>
      <c r="C301" s="18" t="str">
        <f t="shared" si="49"/>
        <v>0x4EF4</v>
      </c>
      <c r="D301" s="18">
        <f t="shared" si="51"/>
        <v>20210</v>
      </c>
      <c r="E301" s="18">
        <f t="shared" si="50"/>
        <v>20212</v>
      </c>
      <c r="F301" s="18" t="s">
        <v>1171</v>
      </c>
      <c r="G301" s="18" t="s">
        <v>170</v>
      </c>
      <c r="H301" s="52" t="s">
        <v>171</v>
      </c>
      <c r="I301" s="18">
        <v>3</v>
      </c>
      <c r="K301" s="18">
        <v>0</v>
      </c>
    </row>
    <row r="302" spans="2:11">
      <c r="B302" s="18" t="str">
        <f t="shared" si="48"/>
        <v>0x4EF5</v>
      </c>
      <c r="C302" s="18" t="str">
        <f t="shared" si="49"/>
        <v>0x4EF7</v>
      </c>
      <c r="D302" s="18">
        <f t="shared" si="51"/>
        <v>20213</v>
      </c>
      <c r="E302" s="18">
        <f t="shared" si="50"/>
        <v>20215</v>
      </c>
      <c r="F302" s="18" t="s">
        <v>1172</v>
      </c>
      <c r="G302" s="18" t="s">
        <v>170</v>
      </c>
      <c r="H302" s="52" t="s">
        <v>171</v>
      </c>
      <c r="I302" s="18">
        <v>3</v>
      </c>
      <c r="K302" s="18">
        <v>0</v>
      </c>
    </row>
    <row r="303" spans="2:11">
      <c r="B303" s="18" t="str">
        <f t="shared" si="48"/>
        <v>0x4EF8</v>
      </c>
      <c r="C303" s="18" t="str">
        <f t="shared" si="49"/>
        <v>0x4EFA</v>
      </c>
      <c r="D303" s="18">
        <f t="shared" si="51"/>
        <v>20216</v>
      </c>
      <c r="E303" s="18">
        <f t="shared" si="50"/>
        <v>20218</v>
      </c>
      <c r="F303" s="18" t="s">
        <v>1173</v>
      </c>
      <c r="G303" s="18" t="s">
        <v>170</v>
      </c>
      <c r="H303" s="52" t="s">
        <v>171</v>
      </c>
      <c r="I303" s="18">
        <v>3</v>
      </c>
      <c r="K303" s="18">
        <v>0</v>
      </c>
    </row>
    <row r="304" spans="2:11">
      <c r="B304" s="18" t="str">
        <f t="shared" si="48"/>
        <v>0x4EFB</v>
      </c>
      <c r="C304" s="18" t="str">
        <f t="shared" si="49"/>
        <v>0x4EFD</v>
      </c>
      <c r="D304" s="18">
        <f t="shared" si="51"/>
        <v>20219</v>
      </c>
      <c r="E304" s="18">
        <f t="shared" si="50"/>
        <v>20221</v>
      </c>
      <c r="F304" s="18" t="s">
        <v>1174</v>
      </c>
      <c r="G304" s="18" t="s">
        <v>170</v>
      </c>
      <c r="H304" s="52" t="s">
        <v>171</v>
      </c>
      <c r="I304" s="18">
        <v>3</v>
      </c>
      <c r="K304" s="18">
        <v>0</v>
      </c>
    </row>
    <row r="305" spans="2:11">
      <c r="B305" s="18" t="str">
        <f t="shared" si="48"/>
        <v>0x4EFE</v>
      </c>
      <c r="C305" s="18" t="str">
        <f t="shared" si="49"/>
        <v>0x4F00</v>
      </c>
      <c r="D305" s="18">
        <f t="shared" si="51"/>
        <v>20222</v>
      </c>
      <c r="E305" s="18">
        <f t="shared" si="50"/>
        <v>20224</v>
      </c>
      <c r="F305" s="18" t="s">
        <v>1175</v>
      </c>
      <c r="G305" s="18" t="s">
        <v>170</v>
      </c>
      <c r="H305" s="52" t="s">
        <v>171</v>
      </c>
      <c r="I305" s="18">
        <v>3</v>
      </c>
      <c r="K305" s="18">
        <v>0</v>
      </c>
    </row>
    <row r="306" spans="2:11">
      <c r="B306" s="18" t="str">
        <f t="shared" si="48"/>
        <v>0x4F01</v>
      </c>
      <c r="C306" s="18" t="str">
        <f t="shared" si="49"/>
        <v>0x4F03</v>
      </c>
      <c r="D306" s="18">
        <f t="shared" si="51"/>
        <v>20225</v>
      </c>
      <c r="E306" s="18">
        <f t="shared" si="50"/>
        <v>20227</v>
      </c>
      <c r="F306" s="18" t="s">
        <v>1176</v>
      </c>
      <c r="G306" s="18" t="s">
        <v>170</v>
      </c>
      <c r="H306" s="52" t="s">
        <v>171</v>
      </c>
      <c r="I306" s="18">
        <v>3</v>
      </c>
      <c r="K306" s="18">
        <v>0</v>
      </c>
    </row>
    <row r="307" spans="2:11">
      <c r="B307" s="18" t="str">
        <f t="shared" si="48"/>
        <v>0x4F04</v>
      </c>
      <c r="C307" s="18" t="str">
        <f t="shared" si="49"/>
        <v>0x4F06</v>
      </c>
      <c r="D307" s="18">
        <f t="shared" si="51"/>
        <v>20228</v>
      </c>
      <c r="E307" s="18">
        <f t="shared" si="50"/>
        <v>20230</v>
      </c>
      <c r="F307" s="18" t="s">
        <v>1177</v>
      </c>
      <c r="G307" s="18" t="s">
        <v>170</v>
      </c>
      <c r="H307" s="52" t="s">
        <v>171</v>
      </c>
      <c r="I307" s="18">
        <v>3</v>
      </c>
      <c r="K307" s="18">
        <v>0</v>
      </c>
    </row>
    <row r="308" spans="2:11">
      <c r="B308" s="18" t="str">
        <f t="shared" si="48"/>
        <v>0x4F07</v>
      </c>
      <c r="C308" s="18" t="str">
        <f t="shared" si="49"/>
        <v>0x4F09</v>
      </c>
      <c r="D308" s="18">
        <f t="shared" si="51"/>
        <v>20231</v>
      </c>
      <c r="E308" s="18">
        <f t="shared" si="50"/>
        <v>20233</v>
      </c>
      <c r="F308" s="18" t="s">
        <v>1178</v>
      </c>
      <c r="G308" s="18" t="s">
        <v>170</v>
      </c>
      <c r="H308" s="52" t="s">
        <v>171</v>
      </c>
      <c r="I308" s="18">
        <v>3</v>
      </c>
      <c r="K308" s="18">
        <v>0</v>
      </c>
    </row>
    <row r="309" spans="2:11">
      <c r="B309" s="18" t="str">
        <f t="shared" si="48"/>
        <v>0x4F0A</v>
      </c>
      <c r="C309" s="18" t="str">
        <f t="shared" ref="C309:C340" si="52">"0x"&amp;DEC2HEX(E309,4)</f>
        <v>0x4F0C</v>
      </c>
      <c r="D309" s="18">
        <f t="shared" si="51"/>
        <v>20234</v>
      </c>
      <c r="E309" s="18">
        <f t="shared" si="50"/>
        <v>20236</v>
      </c>
      <c r="F309" s="18" t="s">
        <v>1179</v>
      </c>
      <c r="G309" s="18" t="s">
        <v>170</v>
      </c>
      <c r="H309" s="52" t="s">
        <v>171</v>
      </c>
      <c r="I309" s="18">
        <v>3</v>
      </c>
      <c r="K309" s="18">
        <v>0</v>
      </c>
    </row>
    <row r="310" spans="2:11">
      <c r="B310" s="18" t="str">
        <f t="shared" si="48"/>
        <v>0x4F0D</v>
      </c>
      <c r="C310" s="18" t="str">
        <f t="shared" si="52"/>
        <v>0x4F0F</v>
      </c>
      <c r="D310" s="18">
        <f t="shared" si="51"/>
        <v>20237</v>
      </c>
      <c r="E310" s="18">
        <f t="shared" si="50"/>
        <v>20239</v>
      </c>
      <c r="F310" s="18" t="s">
        <v>1180</v>
      </c>
      <c r="G310" s="18" t="s">
        <v>170</v>
      </c>
      <c r="H310" s="52" t="s">
        <v>171</v>
      </c>
      <c r="I310" s="18">
        <v>3</v>
      </c>
      <c r="K310" s="18">
        <v>0</v>
      </c>
    </row>
    <row r="311" spans="2:11">
      <c r="B311" s="18" t="str">
        <f t="shared" si="48"/>
        <v>0x4F10</v>
      </c>
      <c r="C311" s="18" t="str">
        <f t="shared" si="52"/>
        <v>0x4F12</v>
      </c>
      <c r="D311" s="18">
        <f t="shared" si="51"/>
        <v>20240</v>
      </c>
      <c r="E311" s="18">
        <f t="shared" si="50"/>
        <v>20242</v>
      </c>
      <c r="F311" s="18" t="s">
        <v>1181</v>
      </c>
      <c r="G311" s="18" t="s">
        <v>170</v>
      </c>
      <c r="H311" s="52" t="s">
        <v>171</v>
      </c>
      <c r="I311" s="18">
        <v>3</v>
      </c>
      <c r="K311" s="18">
        <v>0</v>
      </c>
    </row>
    <row r="312" spans="2:11">
      <c r="B312" s="18" t="str">
        <f t="shared" si="48"/>
        <v>0x4F13</v>
      </c>
      <c r="C312" s="18" t="str">
        <f t="shared" si="52"/>
        <v>0x4F15</v>
      </c>
      <c r="D312" s="18">
        <f t="shared" si="51"/>
        <v>20243</v>
      </c>
      <c r="E312" s="18">
        <f t="shared" si="50"/>
        <v>20245</v>
      </c>
      <c r="F312" s="18" t="s">
        <v>1182</v>
      </c>
      <c r="G312" s="18" t="s">
        <v>170</v>
      </c>
      <c r="H312" s="52" t="s">
        <v>171</v>
      </c>
      <c r="I312" s="18">
        <v>3</v>
      </c>
      <c r="K312" s="18">
        <v>0</v>
      </c>
    </row>
    <row r="313" spans="2:11">
      <c r="B313" s="18" t="str">
        <f t="shared" si="48"/>
        <v>0x4F16</v>
      </c>
      <c r="C313" s="18" t="str">
        <f t="shared" si="52"/>
        <v>0x4F18</v>
      </c>
      <c r="D313" s="18">
        <f t="shared" si="51"/>
        <v>20246</v>
      </c>
      <c r="E313" s="18">
        <f t="shared" si="50"/>
        <v>20248</v>
      </c>
      <c r="F313" s="18" t="s">
        <v>1183</v>
      </c>
      <c r="G313" s="18" t="s">
        <v>170</v>
      </c>
      <c r="H313" s="52" t="s">
        <v>171</v>
      </c>
      <c r="I313" s="18">
        <v>3</v>
      </c>
      <c r="K313" s="18">
        <v>0</v>
      </c>
    </row>
    <row r="314" spans="2:11">
      <c r="B314" s="18" t="str">
        <f t="shared" si="48"/>
        <v>0x4F19</v>
      </c>
      <c r="C314" s="18" t="str">
        <f t="shared" si="52"/>
        <v>0x4F19</v>
      </c>
      <c r="D314" s="18">
        <f t="shared" si="51"/>
        <v>20249</v>
      </c>
      <c r="E314" s="18">
        <f t="shared" si="50"/>
        <v>20249</v>
      </c>
      <c r="F314" s="18" t="s">
        <v>1184</v>
      </c>
      <c r="G314" s="18" t="s">
        <v>170</v>
      </c>
      <c r="H314" s="52" t="s">
        <v>171</v>
      </c>
      <c r="I314" s="18">
        <v>1</v>
      </c>
      <c r="K314" s="18">
        <v>2029</v>
      </c>
    </row>
    <row r="315" spans="2:11">
      <c r="B315" s="18" t="str">
        <f t="shared" si="48"/>
        <v>0x4F1A</v>
      </c>
      <c r="C315" s="18" t="str">
        <f t="shared" si="52"/>
        <v>0x4F1A</v>
      </c>
      <c r="D315" s="18">
        <f t="shared" si="51"/>
        <v>20250</v>
      </c>
      <c r="E315" s="18">
        <f t="shared" si="50"/>
        <v>20250</v>
      </c>
      <c r="F315" s="18" t="s">
        <v>1185</v>
      </c>
      <c r="G315" s="18" t="s">
        <v>170</v>
      </c>
      <c r="H315" s="52" t="s">
        <v>171</v>
      </c>
      <c r="I315" s="18">
        <v>1</v>
      </c>
      <c r="K315" s="18">
        <v>0</v>
      </c>
    </row>
    <row r="316" spans="2:11">
      <c r="B316" s="18" t="str">
        <f t="shared" ref="B316:B379" si="53">"0x"&amp;DEC2HEX(D316,4)</f>
        <v>0x4F1B</v>
      </c>
      <c r="C316" s="18" t="str">
        <f t="shared" si="52"/>
        <v>0x4F1D</v>
      </c>
      <c r="D316" s="18">
        <f t="shared" si="51"/>
        <v>20251</v>
      </c>
      <c r="E316" s="18">
        <f t="shared" si="50"/>
        <v>20253</v>
      </c>
      <c r="F316" s="18" t="s">
        <v>1186</v>
      </c>
      <c r="G316" s="18" t="s">
        <v>170</v>
      </c>
      <c r="H316" s="52" t="s">
        <v>171</v>
      </c>
      <c r="I316" s="18">
        <v>3</v>
      </c>
      <c r="K316" s="18">
        <v>0</v>
      </c>
    </row>
    <row r="317" spans="2:11">
      <c r="B317" s="18" t="str">
        <f t="shared" si="53"/>
        <v>0x4F1E</v>
      </c>
      <c r="C317" s="18" t="str">
        <f t="shared" si="52"/>
        <v>0x4F20</v>
      </c>
      <c r="D317" s="18">
        <f t="shared" si="51"/>
        <v>20254</v>
      </c>
      <c r="E317" s="18">
        <f t="shared" si="50"/>
        <v>20256</v>
      </c>
      <c r="F317" s="18" t="s">
        <v>1187</v>
      </c>
      <c r="G317" s="18" t="s">
        <v>170</v>
      </c>
      <c r="H317" s="52" t="s">
        <v>171</v>
      </c>
      <c r="I317" s="18">
        <v>3</v>
      </c>
      <c r="K317" s="18">
        <v>0</v>
      </c>
    </row>
    <row r="318" spans="2:11">
      <c r="B318" s="18" t="str">
        <f t="shared" si="53"/>
        <v>0x4F21</v>
      </c>
      <c r="C318" s="18" t="str">
        <f t="shared" si="52"/>
        <v>0x4F23</v>
      </c>
      <c r="D318" s="18">
        <f t="shared" si="51"/>
        <v>20257</v>
      </c>
      <c r="E318" s="18">
        <f t="shared" si="50"/>
        <v>20259</v>
      </c>
      <c r="F318" s="18" t="s">
        <v>1188</v>
      </c>
      <c r="G318" s="18" t="s">
        <v>170</v>
      </c>
      <c r="H318" s="52" t="s">
        <v>171</v>
      </c>
      <c r="I318" s="18">
        <v>3</v>
      </c>
      <c r="K318" s="18">
        <v>0</v>
      </c>
    </row>
    <row r="319" spans="2:11">
      <c r="B319" s="18" t="str">
        <f t="shared" si="53"/>
        <v>0x4F24</v>
      </c>
      <c r="C319" s="18" t="str">
        <f t="shared" si="52"/>
        <v>0x4F26</v>
      </c>
      <c r="D319" s="18">
        <f t="shared" si="51"/>
        <v>20260</v>
      </c>
      <c r="E319" s="18">
        <f t="shared" si="50"/>
        <v>20262</v>
      </c>
      <c r="F319" s="18" t="s">
        <v>1189</v>
      </c>
      <c r="G319" s="18" t="s">
        <v>170</v>
      </c>
      <c r="H319" s="52" t="s">
        <v>171</v>
      </c>
      <c r="I319" s="18">
        <v>3</v>
      </c>
      <c r="K319" s="18">
        <v>0</v>
      </c>
    </row>
    <row r="320" spans="2:11">
      <c r="B320" s="18" t="str">
        <f t="shared" si="53"/>
        <v>0x4F27</v>
      </c>
      <c r="C320" s="18" t="str">
        <f t="shared" si="52"/>
        <v>0x4F29</v>
      </c>
      <c r="D320" s="18">
        <f t="shared" si="51"/>
        <v>20263</v>
      </c>
      <c r="E320" s="18">
        <f t="shared" si="50"/>
        <v>20265</v>
      </c>
      <c r="F320" s="18" t="s">
        <v>1190</v>
      </c>
      <c r="G320" s="18" t="s">
        <v>170</v>
      </c>
      <c r="H320" s="52" t="s">
        <v>171</v>
      </c>
      <c r="I320" s="18">
        <v>3</v>
      </c>
      <c r="K320" s="18">
        <v>0</v>
      </c>
    </row>
    <row r="321" spans="2:11">
      <c r="B321" s="18" t="str">
        <f t="shared" si="53"/>
        <v>0x4F2A</v>
      </c>
      <c r="C321" s="18" t="str">
        <f t="shared" si="52"/>
        <v>0x4F2C</v>
      </c>
      <c r="D321" s="18">
        <f t="shared" si="51"/>
        <v>20266</v>
      </c>
      <c r="E321" s="18">
        <f t="shared" si="50"/>
        <v>20268</v>
      </c>
      <c r="F321" s="18" t="s">
        <v>1191</v>
      </c>
      <c r="G321" s="18" t="s">
        <v>170</v>
      </c>
      <c r="H321" s="52" t="s">
        <v>171</v>
      </c>
      <c r="I321" s="18">
        <v>3</v>
      </c>
      <c r="K321" s="18">
        <v>0</v>
      </c>
    </row>
    <row r="322" spans="2:11">
      <c r="B322" s="18" t="str">
        <f t="shared" si="53"/>
        <v>0x4F2D</v>
      </c>
      <c r="C322" s="18" t="str">
        <f t="shared" si="52"/>
        <v>0x4F2F</v>
      </c>
      <c r="D322" s="18">
        <f t="shared" si="51"/>
        <v>20269</v>
      </c>
      <c r="E322" s="18">
        <f t="shared" si="50"/>
        <v>20271</v>
      </c>
      <c r="F322" s="18" t="s">
        <v>1192</v>
      </c>
      <c r="G322" s="18" t="s">
        <v>170</v>
      </c>
      <c r="H322" s="52" t="s">
        <v>171</v>
      </c>
      <c r="I322" s="18">
        <v>3</v>
      </c>
      <c r="K322" s="18">
        <v>0</v>
      </c>
    </row>
    <row r="323" spans="2:11">
      <c r="B323" s="18" t="str">
        <f t="shared" si="53"/>
        <v>0x4F30</v>
      </c>
      <c r="C323" s="18" t="str">
        <f t="shared" si="52"/>
        <v>0x4F32</v>
      </c>
      <c r="D323" s="18">
        <f t="shared" si="51"/>
        <v>20272</v>
      </c>
      <c r="E323" s="18">
        <f t="shared" si="50"/>
        <v>20274</v>
      </c>
      <c r="F323" s="18" t="s">
        <v>1193</v>
      </c>
      <c r="G323" s="18" t="s">
        <v>170</v>
      </c>
      <c r="H323" s="52" t="s">
        <v>171</v>
      </c>
      <c r="I323" s="18">
        <v>3</v>
      </c>
      <c r="K323" s="18">
        <v>0</v>
      </c>
    </row>
    <row r="324" spans="2:11">
      <c r="B324" s="18" t="str">
        <f t="shared" si="53"/>
        <v>0x4F33</v>
      </c>
      <c r="C324" s="18" t="str">
        <f t="shared" si="52"/>
        <v>0x4F35</v>
      </c>
      <c r="D324" s="18">
        <f t="shared" si="51"/>
        <v>20275</v>
      </c>
      <c r="E324" s="18">
        <f t="shared" si="50"/>
        <v>20277</v>
      </c>
      <c r="F324" s="18" t="s">
        <v>1194</v>
      </c>
      <c r="G324" s="18" t="s">
        <v>170</v>
      </c>
      <c r="H324" s="52" t="s">
        <v>171</v>
      </c>
      <c r="I324" s="18">
        <v>3</v>
      </c>
      <c r="K324" s="18">
        <v>0</v>
      </c>
    </row>
    <row r="325" spans="2:11">
      <c r="B325" s="18" t="str">
        <f t="shared" si="53"/>
        <v>0x4F36</v>
      </c>
      <c r="C325" s="18" t="str">
        <f t="shared" si="52"/>
        <v>0x4F38</v>
      </c>
      <c r="D325" s="18">
        <f t="shared" si="51"/>
        <v>20278</v>
      </c>
      <c r="E325" s="18">
        <f t="shared" si="50"/>
        <v>20280</v>
      </c>
      <c r="F325" s="18" t="s">
        <v>1195</v>
      </c>
      <c r="G325" s="18" t="s">
        <v>170</v>
      </c>
      <c r="H325" s="52" t="s">
        <v>171</v>
      </c>
      <c r="I325" s="18">
        <v>3</v>
      </c>
      <c r="K325" s="18">
        <v>0</v>
      </c>
    </row>
    <row r="326" spans="2:11">
      <c r="B326" s="18" t="str">
        <f t="shared" si="53"/>
        <v>0x4F39</v>
      </c>
      <c r="C326" s="18" t="str">
        <f t="shared" si="52"/>
        <v>0x4F3B</v>
      </c>
      <c r="D326" s="18">
        <f t="shared" si="51"/>
        <v>20281</v>
      </c>
      <c r="E326" s="18">
        <f t="shared" si="50"/>
        <v>20283</v>
      </c>
      <c r="F326" s="18" t="s">
        <v>1196</v>
      </c>
      <c r="G326" s="18" t="s">
        <v>170</v>
      </c>
      <c r="H326" s="52" t="s">
        <v>171</v>
      </c>
      <c r="I326" s="18">
        <v>3</v>
      </c>
      <c r="K326" s="18">
        <v>0</v>
      </c>
    </row>
    <row r="327" spans="2:11">
      <c r="B327" s="18" t="str">
        <f t="shared" si="53"/>
        <v>0x4F3C</v>
      </c>
      <c r="C327" s="18" t="str">
        <f t="shared" si="52"/>
        <v>0x4F3E</v>
      </c>
      <c r="D327" s="18">
        <f t="shared" si="51"/>
        <v>20284</v>
      </c>
      <c r="E327" s="18">
        <f t="shared" si="50"/>
        <v>20286</v>
      </c>
      <c r="F327" s="18" t="s">
        <v>1197</v>
      </c>
      <c r="G327" s="18" t="s">
        <v>170</v>
      </c>
      <c r="H327" s="52" t="s">
        <v>171</v>
      </c>
      <c r="I327" s="18">
        <v>3</v>
      </c>
      <c r="K327" s="18">
        <v>0</v>
      </c>
    </row>
    <row r="328" spans="2:11">
      <c r="B328" s="18" t="str">
        <f t="shared" si="53"/>
        <v>0x4F3F</v>
      </c>
      <c r="C328" s="18" t="str">
        <f t="shared" si="52"/>
        <v>0x4F41</v>
      </c>
      <c r="D328" s="18">
        <f t="shared" si="51"/>
        <v>20287</v>
      </c>
      <c r="E328" s="18">
        <f t="shared" si="50"/>
        <v>20289</v>
      </c>
      <c r="F328" s="18" t="s">
        <v>1198</v>
      </c>
      <c r="G328" s="18" t="s">
        <v>170</v>
      </c>
      <c r="H328" s="52" t="s">
        <v>171</v>
      </c>
      <c r="I328" s="18">
        <v>3</v>
      </c>
      <c r="K328" s="18">
        <v>0</v>
      </c>
    </row>
    <row r="329" spans="2:11">
      <c r="B329" s="18" t="str">
        <f t="shared" si="53"/>
        <v>0x4F42</v>
      </c>
      <c r="C329" s="18" t="str">
        <f t="shared" si="52"/>
        <v>0x4F44</v>
      </c>
      <c r="D329" s="18">
        <f t="shared" si="51"/>
        <v>20290</v>
      </c>
      <c r="E329" s="18">
        <f t="shared" si="50"/>
        <v>20292</v>
      </c>
      <c r="F329" s="18" t="s">
        <v>1199</v>
      </c>
      <c r="G329" s="18" t="s">
        <v>170</v>
      </c>
      <c r="H329" s="52" t="s">
        <v>171</v>
      </c>
      <c r="I329" s="18">
        <v>3</v>
      </c>
      <c r="K329" s="18">
        <v>0</v>
      </c>
    </row>
    <row r="330" spans="2:11">
      <c r="B330" s="18" t="str">
        <f t="shared" si="53"/>
        <v>0x4F45</v>
      </c>
      <c r="C330" s="18" t="str">
        <f t="shared" si="52"/>
        <v>0x4F47</v>
      </c>
      <c r="D330" s="18">
        <f t="shared" si="51"/>
        <v>20293</v>
      </c>
      <c r="E330" s="18">
        <f t="shared" si="50"/>
        <v>20295</v>
      </c>
      <c r="F330" s="18" t="s">
        <v>1200</v>
      </c>
      <c r="G330" s="18" t="s">
        <v>170</v>
      </c>
      <c r="H330" s="52" t="s">
        <v>171</v>
      </c>
      <c r="I330" s="18">
        <v>3</v>
      </c>
      <c r="K330" s="18">
        <v>0</v>
      </c>
    </row>
    <row r="331" spans="2:11">
      <c r="B331" s="18" t="str">
        <f t="shared" si="53"/>
        <v>0x4F48</v>
      </c>
      <c r="C331" s="18" t="str">
        <f t="shared" si="52"/>
        <v>0x4F4A</v>
      </c>
      <c r="D331" s="18">
        <f t="shared" si="51"/>
        <v>20296</v>
      </c>
      <c r="E331" s="18">
        <f t="shared" si="50"/>
        <v>20298</v>
      </c>
      <c r="F331" s="18" t="s">
        <v>1201</v>
      </c>
      <c r="G331" s="18" t="s">
        <v>170</v>
      </c>
      <c r="H331" s="52" t="s">
        <v>171</v>
      </c>
      <c r="I331" s="18">
        <v>3</v>
      </c>
      <c r="K331" s="18">
        <v>0</v>
      </c>
    </row>
    <row r="332" spans="2:11">
      <c r="B332" s="18" t="str">
        <f t="shared" si="53"/>
        <v>0x4F4B</v>
      </c>
      <c r="C332" s="18" t="str">
        <f t="shared" si="52"/>
        <v>0x4F4D</v>
      </c>
      <c r="D332" s="18">
        <f t="shared" si="51"/>
        <v>20299</v>
      </c>
      <c r="E332" s="18">
        <f t="shared" si="50"/>
        <v>20301</v>
      </c>
      <c r="F332" s="18" t="s">
        <v>1202</v>
      </c>
      <c r="G332" s="18" t="s">
        <v>170</v>
      </c>
      <c r="H332" s="52" t="s">
        <v>171</v>
      </c>
      <c r="I332" s="18">
        <v>3</v>
      </c>
      <c r="K332" s="18">
        <v>0</v>
      </c>
    </row>
    <row r="333" spans="2:11">
      <c r="B333" s="18" t="str">
        <f t="shared" si="53"/>
        <v>0x4F4E</v>
      </c>
      <c r="C333" s="18" t="str">
        <f t="shared" si="52"/>
        <v>0x4F50</v>
      </c>
      <c r="D333" s="18">
        <f t="shared" si="51"/>
        <v>20302</v>
      </c>
      <c r="E333" s="18">
        <f t="shared" si="50"/>
        <v>20304</v>
      </c>
      <c r="F333" s="18" t="s">
        <v>1203</v>
      </c>
      <c r="G333" s="18" t="s">
        <v>170</v>
      </c>
      <c r="H333" s="52" t="s">
        <v>171</v>
      </c>
      <c r="I333" s="18">
        <v>3</v>
      </c>
      <c r="K333" s="18">
        <v>0</v>
      </c>
    </row>
    <row r="334" spans="2:11">
      <c r="B334" s="18" t="str">
        <f t="shared" si="53"/>
        <v>0x4F51</v>
      </c>
      <c r="C334" s="18" t="str">
        <f t="shared" si="52"/>
        <v>0x4F53</v>
      </c>
      <c r="D334" s="18">
        <f t="shared" si="51"/>
        <v>20305</v>
      </c>
      <c r="E334" s="18">
        <f t="shared" si="50"/>
        <v>20307</v>
      </c>
      <c r="F334" s="18" t="s">
        <v>1204</v>
      </c>
      <c r="G334" s="18" t="s">
        <v>170</v>
      </c>
      <c r="H334" s="52" t="s">
        <v>171</v>
      </c>
      <c r="I334" s="18">
        <v>3</v>
      </c>
      <c r="K334" s="18">
        <v>0</v>
      </c>
    </row>
    <row r="335" spans="2:11">
      <c r="B335" s="18" t="str">
        <f t="shared" si="53"/>
        <v>0x4F54</v>
      </c>
      <c r="C335" s="18" t="str">
        <f t="shared" si="52"/>
        <v>0x4F56</v>
      </c>
      <c r="D335" s="18">
        <f t="shared" si="51"/>
        <v>20308</v>
      </c>
      <c r="E335" s="18">
        <f t="shared" si="50"/>
        <v>20310</v>
      </c>
      <c r="F335" s="18" t="s">
        <v>1205</v>
      </c>
      <c r="G335" s="18" t="s">
        <v>170</v>
      </c>
      <c r="H335" s="52" t="s">
        <v>171</v>
      </c>
      <c r="I335" s="18">
        <v>3</v>
      </c>
      <c r="K335" s="18">
        <v>0</v>
      </c>
    </row>
    <row r="336" spans="2:11">
      <c r="B336" s="18" t="str">
        <f t="shared" si="53"/>
        <v>0x4F57</v>
      </c>
      <c r="C336" s="18" t="str">
        <f t="shared" si="52"/>
        <v>0x4F59</v>
      </c>
      <c r="D336" s="18">
        <f t="shared" si="51"/>
        <v>20311</v>
      </c>
      <c r="E336" s="18">
        <f t="shared" si="50"/>
        <v>20313</v>
      </c>
      <c r="F336" s="18" t="s">
        <v>1206</v>
      </c>
      <c r="G336" s="18" t="s">
        <v>170</v>
      </c>
      <c r="H336" s="52" t="s">
        <v>171</v>
      </c>
      <c r="I336" s="18">
        <v>3</v>
      </c>
      <c r="K336" s="18">
        <v>0</v>
      </c>
    </row>
    <row r="337" spans="2:11">
      <c r="B337" s="18" t="str">
        <f t="shared" si="53"/>
        <v>0x4F5A</v>
      </c>
      <c r="C337" s="18" t="str">
        <f t="shared" si="52"/>
        <v>0x4F5C</v>
      </c>
      <c r="D337" s="18">
        <f t="shared" si="51"/>
        <v>20314</v>
      </c>
      <c r="E337" s="18">
        <f t="shared" si="50"/>
        <v>20316</v>
      </c>
      <c r="F337" s="18" t="s">
        <v>1207</v>
      </c>
      <c r="G337" s="18" t="s">
        <v>170</v>
      </c>
      <c r="H337" s="52" t="s">
        <v>171</v>
      </c>
      <c r="I337" s="18">
        <v>3</v>
      </c>
      <c r="K337" s="18">
        <v>0</v>
      </c>
    </row>
    <row r="338" spans="2:11">
      <c r="B338" s="18" t="str">
        <f t="shared" si="53"/>
        <v>0x4F5D</v>
      </c>
      <c r="C338" s="18" t="str">
        <f t="shared" si="52"/>
        <v>0x4F5F</v>
      </c>
      <c r="D338" s="18">
        <f t="shared" si="51"/>
        <v>20317</v>
      </c>
      <c r="E338" s="18">
        <f t="shared" si="50"/>
        <v>20319</v>
      </c>
      <c r="F338" s="18" t="s">
        <v>1208</v>
      </c>
      <c r="G338" s="18" t="s">
        <v>170</v>
      </c>
      <c r="H338" s="52" t="s">
        <v>171</v>
      </c>
      <c r="I338" s="18">
        <v>3</v>
      </c>
      <c r="K338" s="18">
        <v>0</v>
      </c>
    </row>
    <row r="339" spans="2:11">
      <c r="B339" s="18" t="str">
        <f t="shared" si="53"/>
        <v>0x4F60</v>
      </c>
      <c r="C339" s="18" t="str">
        <f t="shared" si="52"/>
        <v>0x4F62</v>
      </c>
      <c r="D339" s="18">
        <f t="shared" si="51"/>
        <v>20320</v>
      </c>
      <c r="E339" s="18">
        <f t="shared" si="50"/>
        <v>20322</v>
      </c>
      <c r="F339" s="18" t="s">
        <v>1209</v>
      </c>
      <c r="G339" s="18" t="s">
        <v>170</v>
      </c>
      <c r="H339" s="52" t="s">
        <v>171</v>
      </c>
      <c r="I339" s="18">
        <v>3</v>
      </c>
      <c r="K339" s="18">
        <v>0</v>
      </c>
    </row>
    <row r="340" spans="2:11">
      <c r="B340" s="18" t="str">
        <f t="shared" si="53"/>
        <v>0x4F63</v>
      </c>
      <c r="C340" s="18" t="str">
        <f t="shared" si="52"/>
        <v>0x4F65</v>
      </c>
      <c r="D340" s="18">
        <f t="shared" si="51"/>
        <v>20323</v>
      </c>
      <c r="E340" s="18">
        <f t="shared" si="50"/>
        <v>20325</v>
      </c>
      <c r="F340" s="18" t="s">
        <v>1210</v>
      </c>
      <c r="G340" s="18" t="s">
        <v>170</v>
      </c>
      <c r="H340" s="52" t="s">
        <v>171</v>
      </c>
      <c r="I340" s="18">
        <v>3</v>
      </c>
      <c r="K340" s="18">
        <v>0</v>
      </c>
    </row>
    <row r="341" spans="2:11">
      <c r="B341" s="18" t="str">
        <f t="shared" si="53"/>
        <v>0x4F66</v>
      </c>
      <c r="C341" s="18" t="str">
        <f t="shared" ref="C341:C372" si="54">"0x"&amp;DEC2HEX(E341,4)</f>
        <v>0x4F68</v>
      </c>
      <c r="D341" s="18">
        <f t="shared" si="51"/>
        <v>20326</v>
      </c>
      <c r="E341" s="18">
        <f t="shared" si="50"/>
        <v>20328</v>
      </c>
      <c r="F341" s="18" t="s">
        <v>1211</v>
      </c>
      <c r="G341" s="18" t="s">
        <v>170</v>
      </c>
      <c r="H341" s="52" t="s">
        <v>171</v>
      </c>
      <c r="I341" s="18">
        <v>3</v>
      </c>
      <c r="K341" s="18">
        <v>0</v>
      </c>
    </row>
    <row r="342" spans="2:11">
      <c r="B342" s="18" t="str">
        <f t="shared" si="53"/>
        <v>0x4F69</v>
      </c>
      <c r="C342" s="18" t="str">
        <f t="shared" si="54"/>
        <v>0x4F6B</v>
      </c>
      <c r="D342" s="18">
        <f t="shared" si="51"/>
        <v>20329</v>
      </c>
      <c r="E342" s="18">
        <f t="shared" si="50"/>
        <v>20331</v>
      </c>
      <c r="F342" s="18" t="s">
        <v>1212</v>
      </c>
      <c r="G342" s="18" t="s">
        <v>170</v>
      </c>
      <c r="H342" s="52" t="s">
        <v>171</v>
      </c>
      <c r="I342" s="18">
        <v>3</v>
      </c>
      <c r="K342" s="18">
        <v>0</v>
      </c>
    </row>
    <row r="343" spans="2:11">
      <c r="B343" s="18" t="str">
        <f t="shared" si="53"/>
        <v>0x4F6C</v>
      </c>
      <c r="C343" s="18" t="str">
        <f t="shared" si="54"/>
        <v>0x4F6E</v>
      </c>
      <c r="D343" s="18">
        <f t="shared" si="51"/>
        <v>20332</v>
      </c>
      <c r="E343" s="18">
        <f t="shared" si="50"/>
        <v>20334</v>
      </c>
      <c r="F343" s="18" t="s">
        <v>1213</v>
      </c>
      <c r="G343" s="18" t="s">
        <v>170</v>
      </c>
      <c r="H343" s="52" t="s">
        <v>171</v>
      </c>
      <c r="I343" s="18">
        <v>3</v>
      </c>
      <c r="K343" s="18">
        <v>0</v>
      </c>
    </row>
    <row r="344" spans="2:11">
      <c r="B344" s="18" t="str">
        <f t="shared" si="53"/>
        <v>0x4F6F</v>
      </c>
      <c r="C344" s="18" t="str">
        <f t="shared" si="54"/>
        <v>0x4F71</v>
      </c>
      <c r="D344" s="18">
        <f t="shared" si="51"/>
        <v>20335</v>
      </c>
      <c r="E344" s="18">
        <f t="shared" si="50"/>
        <v>20337</v>
      </c>
      <c r="F344" s="18" t="s">
        <v>1214</v>
      </c>
      <c r="G344" s="18" t="s">
        <v>170</v>
      </c>
      <c r="H344" s="52" t="s">
        <v>171</v>
      </c>
      <c r="I344" s="18">
        <v>3</v>
      </c>
      <c r="K344" s="18">
        <v>0</v>
      </c>
    </row>
    <row r="345" spans="2:11">
      <c r="B345" s="18" t="str">
        <f t="shared" si="53"/>
        <v>0x4F72</v>
      </c>
      <c r="C345" s="18" t="str">
        <f t="shared" si="54"/>
        <v>0x4F74</v>
      </c>
      <c r="D345" s="18">
        <f t="shared" si="51"/>
        <v>20338</v>
      </c>
      <c r="E345" s="18">
        <f t="shared" si="50"/>
        <v>20340</v>
      </c>
      <c r="F345" s="18" t="s">
        <v>1215</v>
      </c>
      <c r="G345" s="18" t="s">
        <v>170</v>
      </c>
      <c r="H345" s="52" t="s">
        <v>171</v>
      </c>
      <c r="I345" s="18">
        <v>3</v>
      </c>
      <c r="K345" s="18">
        <v>0</v>
      </c>
    </row>
    <row r="346" spans="2:11">
      <c r="B346" s="18" t="str">
        <f t="shared" si="53"/>
        <v>0x4F75</v>
      </c>
      <c r="C346" s="18" t="str">
        <f t="shared" si="54"/>
        <v>0x4F75</v>
      </c>
      <c r="D346" s="18">
        <f t="shared" si="51"/>
        <v>20341</v>
      </c>
      <c r="E346" s="18">
        <f t="shared" si="50"/>
        <v>20341</v>
      </c>
      <c r="F346" s="18" t="s">
        <v>1216</v>
      </c>
      <c r="G346" s="18" t="s">
        <v>170</v>
      </c>
      <c r="H346" s="52" t="s">
        <v>171</v>
      </c>
      <c r="I346" s="18">
        <v>1</v>
      </c>
      <c r="K346" s="18">
        <v>2030</v>
      </c>
    </row>
    <row r="347" spans="2:11">
      <c r="B347" s="18" t="str">
        <f t="shared" si="53"/>
        <v>0x4F76</v>
      </c>
      <c r="C347" s="18" t="str">
        <f t="shared" si="54"/>
        <v>0x4F76</v>
      </c>
      <c r="D347" s="18">
        <f t="shared" si="51"/>
        <v>20342</v>
      </c>
      <c r="E347" s="18">
        <f t="shared" si="50"/>
        <v>20342</v>
      </c>
      <c r="F347" s="18" t="s">
        <v>1217</v>
      </c>
      <c r="G347" s="18" t="s">
        <v>170</v>
      </c>
      <c r="H347" s="52" t="s">
        <v>171</v>
      </c>
      <c r="I347" s="18">
        <v>1</v>
      </c>
      <c r="K347" s="18">
        <v>0</v>
      </c>
    </row>
    <row r="348" spans="2:11">
      <c r="B348" s="18" t="str">
        <f t="shared" si="53"/>
        <v>0x4F77</v>
      </c>
      <c r="C348" s="18" t="str">
        <f t="shared" si="54"/>
        <v>0x4F79</v>
      </c>
      <c r="D348" s="18">
        <f t="shared" si="51"/>
        <v>20343</v>
      </c>
      <c r="E348" s="18">
        <f t="shared" si="50"/>
        <v>20345</v>
      </c>
      <c r="F348" s="18" t="s">
        <v>1218</v>
      </c>
      <c r="G348" s="18" t="s">
        <v>170</v>
      </c>
      <c r="H348" s="52" t="s">
        <v>171</v>
      </c>
      <c r="I348" s="18">
        <v>3</v>
      </c>
      <c r="K348" s="18">
        <v>0</v>
      </c>
    </row>
    <row r="349" spans="2:11">
      <c r="B349" s="18" t="str">
        <f t="shared" si="53"/>
        <v>0x4F7A</v>
      </c>
      <c r="C349" s="18" t="str">
        <f t="shared" si="54"/>
        <v>0x4F7C</v>
      </c>
      <c r="D349" s="18">
        <f t="shared" si="51"/>
        <v>20346</v>
      </c>
      <c r="E349" s="18">
        <f t="shared" si="50"/>
        <v>20348</v>
      </c>
      <c r="F349" s="18" t="s">
        <v>1219</v>
      </c>
      <c r="G349" s="18" t="s">
        <v>170</v>
      </c>
      <c r="H349" s="52" t="s">
        <v>171</v>
      </c>
      <c r="I349" s="18">
        <v>3</v>
      </c>
      <c r="K349" s="18">
        <v>0</v>
      </c>
    </row>
    <row r="350" spans="2:11">
      <c r="B350" s="18" t="str">
        <f t="shared" si="53"/>
        <v>0x4F7D</v>
      </c>
      <c r="C350" s="18" t="str">
        <f t="shared" si="54"/>
        <v>0x4F7F</v>
      </c>
      <c r="D350" s="18">
        <f t="shared" si="51"/>
        <v>20349</v>
      </c>
      <c r="E350" s="18">
        <f t="shared" si="50"/>
        <v>20351</v>
      </c>
      <c r="F350" s="18" t="s">
        <v>1220</v>
      </c>
      <c r="G350" s="18" t="s">
        <v>170</v>
      </c>
      <c r="H350" s="52" t="s">
        <v>171</v>
      </c>
      <c r="I350" s="18">
        <v>3</v>
      </c>
      <c r="K350" s="18">
        <v>0</v>
      </c>
    </row>
    <row r="351" spans="2:11">
      <c r="B351" s="18" t="str">
        <f t="shared" si="53"/>
        <v>0x4F80</v>
      </c>
      <c r="C351" s="18" t="str">
        <f t="shared" si="54"/>
        <v>0x4F82</v>
      </c>
      <c r="D351" s="18">
        <f t="shared" si="51"/>
        <v>20352</v>
      </c>
      <c r="E351" s="18">
        <f t="shared" si="50"/>
        <v>20354</v>
      </c>
      <c r="F351" s="18" t="s">
        <v>1221</v>
      </c>
      <c r="G351" s="18" t="s">
        <v>170</v>
      </c>
      <c r="H351" s="52" t="s">
        <v>171</v>
      </c>
      <c r="I351" s="18">
        <v>3</v>
      </c>
      <c r="K351" s="18">
        <v>0</v>
      </c>
    </row>
    <row r="352" spans="2:11">
      <c r="B352" s="18" t="str">
        <f t="shared" si="53"/>
        <v>0x4F83</v>
      </c>
      <c r="C352" s="18" t="str">
        <f t="shared" si="54"/>
        <v>0x4F85</v>
      </c>
      <c r="D352" s="18">
        <f t="shared" si="51"/>
        <v>20355</v>
      </c>
      <c r="E352" s="18">
        <f t="shared" si="50"/>
        <v>20357</v>
      </c>
      <c r="F352" s="18" t="s">
        <v>1222</v>
      </c>
      <c r="G352" s="18" t="s">
        <v>170</v>
      </c>
      <c r="H352" s="52" t="s">
        <v>171</v>
      </c>
      <c r="I352" s="18">
        <v>3</v>
      </c>
      <c r="K352" s="18">
        <v>0</v>
      </c>
    </row>
    <row r="353" spans="2:11">
      <c r="B353" s="18" t="str">
        <f t="shared" si="53"/>
        <v>0x4F86</v>
      </c>
      <c r="C353" s="18" t="str">
        <f t="shared" si="54"/>
        <v>0x4F88</v>
      </c>
      <c r="D353" s="18">
        <f t="shared" si="51"/>
        <v>20358</v>
      </c>
      <c r="E353" s="18">
        <f t="shared" si="50"/>
        <v>20360</v>
      </c>
      <c r="F353" s="18" t="s">
        <v>1223</v>
      </c>
      <c r="G353" s="18" t="s">
        <v>170</v>
      </c>
      <c r="H353" s="52" t="s">
        <v>171</v>
      </c>
      <c r="I353" s="18">
        <v>3</v>
      </c>
      <c r="K353" s="18">
        <v>0</v>
      </c>
    </row>
    <row r="354" spans="2:11">
      <c r="B354" s="18" t="str">
        <f t="shared" si="53"/>
        <v>0x4F89</v>
      </c>
      <c r="C354" s="18" t="str">
        <f t="shared" si="54"/>
        <v>0x4F8B</v>
      </c>
      <c r="D354" s="18">
        <f t="shared" si="51"/>
        <v>20361</v>
      </c>
      <c r="E354" s="18">
        <f t="shared" si="50"/>
        <v>20363</v>
      </c>
      <c r="F354" s="18" t="s">
        <v>1224</v>
      </c>
      <c r="G354" s="18" t="s">
        <v>170</v>
      </c>
      <c r="H354" s="52" t="s">
        <v>171</v>
      </c>
      <c r="I354" s="18">
        <v>3</v>
      </c>
      <c r="K354" s="18">
        <v>0</v>
      </c>
    </row>
    <row r="355" spans="2:11">
      <c r="B355" s="18" t="str">
        <f t="shared" si="53"/>
        <v>0x4F8C</v>
      </c>
      <c r="C355" s="18" t="str">
        <f t="shared" si="54"/>
        <v>0x4F8E</v>
      </c>
      <c r="D355" s="18">
        <f t="shared" si="51"/>
        <v>20364</v>
      </c>
      <c r="E355" s="18">
        <f t="shared" si="50"/>
        <v>20366</v>
      </c>
      <c r="F355" s="18" t="s">
        <v>1225</v>
      </c>
      <c r="G355" s="18" t="s">
        <v>170</v>
      </c>
      <c r="H355" s="52" t="s">
        <v>171</v>
      </c>
      <c r="I355" s="18">
        <v>3</v>
      </c>
      <c r="K355" s="18">
        <v>0</v>
      </c>
    </row>
    <row r="356" spans="2:11">
      <c r="B356" s="18" t="str">
        <f t="shared" si="53"/>
        <v>0x4F8F</v>
      </c>
      <c r="C356" s="18" t="str">
        <f t="shared" si="54"/>
        <v>0x4F91</v>
      </c>
      <c r="D356" s="18">
        <f t="shared" si="51"/>
        <v>20367</v>
      </c>
      <c r="E356" s="18">
        <f t="shared" si="50"/>
        <v>20369</v>
      </c>
      <c r="F356" s="18" t="s">
        <v>1226</v>
      </c>
      <c r="G356" s="18" t="s">
        <v>170</v>
      </c>
      <c r="H356" s="52" t="s">
        <v>171</v>
      </c>
      <c r="I356" s="18">
        <v>3</v>
      </c>
      <c r="K356" s="18">
        <v>0</v>
      </c>
    </row>
    <row r="357" spans="2:11">
      <c r="B357" s="18" t="str">
        <f t="shared" si="53"/>
        <v>0x4F92</v>
      </c>
      <c r="C357" s="18" t="str">
        <f t="shared" si="54"/>
        <v>0x4F94</v>
      </c>
      <c r="D357" s="18">
        <f t="shared" si="51"/>
        <v>20370</v>
      </c>
      <c r="E357" s="18">
        <f t="shared" ref="E357:E420" si="55">D357+I357-1</f>
        <v>20372</v>
      </c>
      <c r="F357" s="18" t="s">
        <v>1227</v>
      </c>
      <c r="G357" s="18" t="s">
        <v>170</v>
      </c>
      <c r="H357" s="52" t="s">
        <v>171</v>
      </c>
      <c r="I357" s="18">
        <v>3</v>
      </c>
      <c r="K357" s="18">
        <v>0</v>
      </c>
    </row>
    <row r="358" spans="2:11">
      <c r="B358" s="18" t="str">
        <f t="shared" si="53"/>
        <v>0x4F95</v>
      </c>
      <c r="C358" s="18" t="str">
        <f t="shared" si="54"/>
        <v>0x4F97</v>
      </c>
      <c r="D358" s="18">
        <f t="shared" si="51"/>
        <v>20373</v>
      </c>
      <c r="E358" s="18">
        <f t="shared" si="55"/>
        <v>20375</v>
      </c>
      <c r="F358" s="18" t="s">
        <v>1228</v>
      </c>
      <c r="G358" s="18" t="s">
        <v>170</v>
      </c>
      <c r="H358" s="52" t="s">
        <v>171</v>
      </c>
      <c r="I358" s="18">
        <v>3</v>
      </c>
      <c r="K358" s="18">
        <v>0</v>
      </c>
    </row>
    <row r="359" spans="2:11">
      <c r="B359" s="18" t="str">
        <f t="shared" si="53"/>
        <v>0x4F98</v>
      </c>
      <c r="C359" s="18" t="str">
        <f t="shared" si="54"/>
        <v>0x4F9A</v>
      </c>
      <c r="D359" s="18">
        <f t="shared" si="51"/>
        <v>20376</v>
      </c>
      <c r="E359" s="18">
        <f t="shared" si="55"/>
        <v>20378</v>
      </c>
      <c r="F359" s="18" t="s">
        <v>1229</v>
      </c>
      <c r="G359" s="18" t="s">
        <v>170</v>
      </c>
      <c r="H359" s="52" t="s">
        <v>171</v>
      </c>
      <c r="I359" s="18">
        <v>3</v>
      </c>
      <c r="K359" s="18">
        <v>0</v>
      </c>
    </row>
    <row r="360" spans="2:11">
      <c r="B360" s="18" t="str">
        <f t="shared" si="53"/>
        <v>0x4F9B</v>
      </c>
      <c r="C360" s="18" t="str">
        <f t="shared" si="54"/>
        <v>0x4F9D</v>
      </c>
      <c r="D360" s="18">
        <f t="shared" si="51"/>
        <v>20379</v>
      </c>
      <c r="E360" s="18">
        <f t="shared" si="55"/>
        <v>20381</v>
      </c>
      <c r="F360" s="18" t="s">
        <v>1230</v>
      </c>
      <c r="G360" s="18" t="s">
        <v>170</v>
      </c>
      <c r="H360" s="52" t="s">
        <v>171</v>
      </c>
      <c r="I360" s="18">
        <v>3</v>
      </c>
      <c r="K360" s="18">
        <v>0</v>
      </c>
    </row>
    <row r="361" spans="2:11">
      <c r="B361" s="18" t="str">
        <f t="shared" si="53"/>
        <v>0x4F9E</v>
      </c>
      <c r="C361" s="18" t="str">
        <f t="shared" si="54"/>
        <v>0x4FA0</v>
      </c>
      <c r="D361" s="18">
        <f t="shared" si="51"/>
        <v>20382</v>
      </c>
      <c r="E361" s="18">
        <f t="shared" si="55"/>
        <v>20384</v>
      </c>
      <c r="F361" s="18" t="s">
        <v>1231</v>
      </c>
      <c r="G361" s="18" t="s">
        <v>170</v>
      </c>
      <c r="H361" s="52" t="s">
        <v>171</v>
      </c>
      <c r="I361" s="18">
        <v>3</v>
      </c>
      <c r="K361" s="18">
        <v>0</v>
      </c>
    </row>
    <row r="362" spans="2:11">
      <c r="B362" s="18" t="str">
        <f t="shared" si="53"/>
        <v>0x4FA1</v>
      </c>
      <c r="C362" s="18" t="str">
        <f t="shared" si="54"/>
        <v>0x4FA3</v>
      </c>
      <c r="D362" s="18">
        <f t="shared" si="51"/>
        <v>20385</v>
      </c>
      <c r="E362" s="18">
        <f t="shared" si="55"/>
        <v>20387</v>
      </c>
      <c r="F362" s="18" t="s">
        <v>1232</v>
      </c>
      <c r="G362" s="18" t="s">
        <v>170</v>
      </c>
      <c r="H362" s="52" t="s">
        <v>171</v>
      </c>
      <c r="I362" s="18">
        <v>3</v>
      </c>
      <c r="K362" s="18">
        <v>0</v>
      </c>
    </row>
    <row r="363" spans="2:11">
      <c r="B363" s="18" t="str">
        <f t="shared" si="53"/>
        <v>0x4FA4</v>
      </c>
      <c r="C363" s="18" t="str">
        <f t="shared" si="54"/>
        <v>0x4FA6</v>
      </c>
      <c r="D363" s="18">
        <f t="shared" ref="D363:D426" si="56">D362+I362</f>
        <v>20388</v>
      </c>
      <c r="E363" s="18">
        <f t="shared" si="55"/>
        <v>20390</v>
      </c>
      <c r="F363" s="18" t="s">
        <v>1233</v>
      </c>
      <c r="G363" s="18" t="s">
        <v>170</v>
      </c>
      <c r="H363" s="52" t="s">
        <v>171</v>
      </c>
      <c r="I363" s="18">
        <v>3</v>
      </c>
      <c r="K363" s="18">
        <v>0</v>
      </c>
    </row>
    <row r="364" spans="2:11">
      <c r="B364" s="18" t="str">
        <f t="shared" si="53"/>
        <v>0x4FA7</v>
      </c>
      <c r="C364" s="18" t="str">
        <f t="shared" si="54"/>
        <v>0x4FA9</v>
      </c>
      <c r="D364" s="18">
        <f t="shared" si="56"/>
        <v>20391</v>
      </c>
      <c r="E364" s="18">
        <f t="shared" si="55"/>
        <v>20393</v>
      </c>
      <c r="F364" s="18" t="s">
        <v>1234</v>
      </c>
      <c r="G364" s="18" t="s">
        <v>170</v>
      </c>
      <c r="H364" s="52" t="s">
        <v>171</v>
      </c>
      <c r="I364" s="18">
        <v>3</v>
      </c>
      <c r="K364" s="18">
        <v>0</v>
      </c>
    </row>
    <row r="365" spans="2:11">
      <c r="B365" s="18" t="str">
        <f t="shared" si="53"/>
        <v>0x4FAA</v>
      </c>
      <c r="C365" s="18" t="str">
        <f t="shared" si="54"/>
        <v>0x4FAC</v>
      </c>
      <c r="D365" s="18">
        <f t="shared" si="56"/>
        <v>20394</v>
      </c>
      <c r="E365" s="18">
        <f t="shared" si="55"/>
        <v>20396</v>
      </c>
      <c r="F365" s="18" t="s">
        <v>1235</v>
      </c>
      <c r="G365" s="18" t="s">
        <v>170</v>
      </c>
      <c r="H365" s="52" t="s">
        <v>171</v>
      </c>
      <c r="I365" s="18">
        <v>3</v>
      </c>
      <c r="K365" s="18">
        <v>0</v>
      </c>
    </row>
    <row r="366" spans="2:11">
      <c r="B366" s="18" t="str">
        <f t="shared" si="53"/>
        <v>0x4FAD</v>
      </c>
      <c r="C366" s="18" t="str">
        <f t="shared" si="54"/>
        <v>0x4FAF</v>
      </c>
      <c r="D366" s="18">
        <f t="shared" si="56"/>
        <v>20397</v>
      </c>
      <c r="E366" s="18">
        <f t="shared" si="55"/>
        <v>20399</v>
      </c>
      <c r="F366" s="18" t="s">
        <v>1236</v>
      </c>
      <c r="G366" s="18" t="s">
        <v>170</v>
      </c>
      <c r="H366" s="52" t="s">
        <v>171</v>
      </c>
      <c r="I366" s="18">
        <v>3</v>
      </c>
      <c r="K366" s="18">
        <v>0</v>
      </c>
    </row>
    <row r="367" spans="2:11">
      <c r="B367" s="18" t="str">
        <f t="shared" si="53"/>
        <v>0x4FB0</v>
      </c>
      <c r="C367" s="18" t="str">
        <f t="shared" si="54"/>
        <v>0x4FB2</v>
      </c>
      <c r="D367" s="18">
        <f t="shared" si="56"/>
        <v>20400</v>
      </c>
      <c r="E367" s="18">
        <f t="shared" si="55"/>
        <v>20402</v>
      </c>
      <c r="F367" s="18" t="s">
        <v>1237</v>
      </c>
      <c r="G367" s="18" t="s">
        <v>170</v>
      </c>
      <c r="H367" s="52" t="s">
        <v>171</v>
      </c>
      <c r="I367" s="18">
        <v>3</v>
      </c>
      <c r="K367" s="18">
        <v>0</v>
      </c>
    </row>
    <row r="368" spans="2:11">
      <c r="B368" s="18" t="str">
        <f t="shared" si="53"/>
        <v>0x4FB3</v>
      </c>
      <c r="C368" s="18" t="str">
        <f t="shared" si="54"/>
        <v>0x4FB5</v>
      </c>
      <c r="D368" s="18">
        <f t="shared" si="56"/>
        <v>20403</v>
      </c>
      <c r="E368" s="18">
        <f t="shared" si="55"/>
        <v>20405</v>
      </c>
      <c r="F368" s="18" t="s">
        <v>1238</v>
      </c>
      <c r="G368" s="18" t="s">
        <v>170</v>
      </c>
      <c r="H368" s="52" t="s">
        <v>171</v>
      </c>
      <c r="I368" s="18">
        <v>3</v>
      </c>
      <c r="K368" s="18">
        <v>0</v>
      </c>
    </row>
    <row r="369" spans="2:11">
      <c r="B369" s="18" t="str">
        <f t="shared" si="53"/>
        <v>0x4FB6</v>
      </c>
      <c r="C369" s="18" t="str">
        <f t="shared" si="54"/>
        <v>0x4FB8</v>
      </c>
      <c r="D369" s="18">
        <f t="shared" si="56"/>
        <v>20406</v>
      </c>
      <c r="E369" s="18">
        <f t="shared" si="55"/>
        <v>20408</v>
      </c>
      <c r="F369" s="18" t="s">
        <v>1239</v>
      </c>
      <c r="G369" s="18" t="s">
        <v>170</v>
      </c>
      <c r="H369" s="52" t="s">
        <v>171</v>
      </c>
      <c r="I369" s="18">
        <v>3</v>
      </c>
      <c r="K369" s="18">
        <v>0</v>
      </c>
    </row>
    <row r="370" spans="2:11">
      <c r="B370" s="18" t="str">
        <f t="shared" si="53"/>
        <v>0x4FB9</v>
      </c>
      <c r="C370" s="18" t="str">
        <f t="shared" si="54"/>
        <v>0x4FBB</v>
      </c>
      <c r="D370" s="18">
        <f t="shared" si="56"/>
        <v>20409</v>
      </c>
      <c r="E370" s="18">
        <f t="shared" si="55"/>
        <v>20411</v>
      </c>
      <c r="F370" s="18" t="s">
        <v>1240</v>
      </c>
      <c r="G370" s="18" t="s">
        <v>170</v>
      </c>
      <c r="H370" s="52" t="s">
        <v>171</v>
      </c>
      <c r="I370" s="18">
        <v>3</v>
      </c>
      <c r="K370" s="18">
        <v>0</v>
      </c>
    </row>
    <row r="371" spans="2:11">
      <c r="B371" s="18" t="str">
        <f t="shared" si="53"/>
        <v>0x4FBC</v>
      </c>
      <c r="C371" s="18" t="str">
        <f t="shared" si="54"/>
        <v>0x4FBE</v>
      </c>
      <c r="D371" s="18">
        <f t="shared" si="56"/>
        <v>20412</v>
      </c>
      <c r="E371" s="18">
        <f t="shared" si="55"/>
        <v>20414</v>
      </c>
      <c r="F371" s="18" t="s">
        <v>1241</v>
      </c>
      <c r="G371" s="18" t="s">
        <v>170</v>
      </c>
      <c r="H371" s="52" t="s">
        <v>171</v>
      </c>
      <c r="I371" s="18">
        <v>3</v>
      </c>
      <c r="K371" s="18">
        <v>0</v>
      </c>
    </row>
    <row r="372" spans="2:11">
      <c r="B372" s="18" t="str">
        <f t="shared" si="53"/>
        <v>0x4FBF</v>
      </c>
      <c r="C372" s="18" t="str">
        <f t="shared" si="54"/>
        <v>0x4FC1</v>
      </c>
      <c r="D372" s="18">
        <f t="shared" si="56"/>
        <v>20415</v>
      </c>
      <c r="E372" s="18">
        <f t="shared" si="55"/>
        <v>20417</v>
      </c>
      <c r="F372" s="18" t="s">
        <v>1242</v>
      </c>
      <c r="G372" s="18" t="s">
        <v>170</v>
      </c>
      <c r="H372" s="52" t="s">
        <v>171</v>
      </c>
      <c r="I372" s="18">
        <v>3</v>
      </c>
      <c r="K372" s="18">
        <v>0</v>
      </c>
    </row>
    <row r="373" spans="2:11">
      <c r="B373" s="18" t="str">
        <f t="shared" si="53"/>
        <v>0x4FC2</v>
      </c>
      <c r="C373" s="18" t="str">
        <f t="shared" ref="C373:C404" si="57">"0x"&amp;DEC2HEX(E373,4)</f>
        <v>0x4FC4</v>
      </c>
      <c r="D373" s="18">
        <f t="shared" si="56"/>
        <v>20418</v>
      </c>
      <c r="E373" s="18">
        <f t="shared" si="55"/>
        <v>20420</v>
      </c>
      <c r="F373" s="18" t="s">
        <v>1243</v>
      </c>
      <c r="G373" s="18" t="s">
        <v>170</v>
      </c>
      <c r="H373" s="52" t="s">
        <v>171</v>
      </c>
      <c r="I373" s="18">
        <v>3</v>
      </c>
      <c r="K373" s="18">
        <v>0</v>
      </c>
    </row>
    <row r="374" spans="2:11">
      <c r="B374" s="18" t="str">
        <f t="shared" si="53"/>
        <v>0x4FC5</v>
      </c>
      <c r="C374" s="18" t="str">
        <f t="shared" si="57"/>
        <v>0x4FC7</v>
      </c>
      <c r="D374" s="18">
        <f t="shared" si="56"/>
        <v>20421</v>
      </c>
      <c r="E374" s="18">
        <f t="shared" si="55"/>
        <v>20423</v>
      </c>
      <c r="F374" s="18" t="s">
        <v>1244</v>
      </c>
      <c r="G374" s="18" t="s">
        <v>170</v>
      </c>
      <c r="H374" s="52" t="s">
        <v>171</v>
      </c>
      <c r="I374" s="18">
        <v>3</v>
      </c>
      <c r="K374" s="18">
        <v>0</v>
      </c>
    </row>
    <row r="375" spans="2:11">
      <c r="B375" s="18" t="str">
        <f t="shared" si="53"/>
        <v>0x4FC8</v>
      </c>
      <c r="C375" s="18" t="str">
        <f t="shared" si="57"/>
        <v>0x4FCA</v>
      </c>
      <c r="D375" s="18">
        <f t="shared" si="56"/>
        <v>20424</v>
      </c>
      <c r="E375" s="18">
        <f t="shared" si="55"/>
        <v>20426</v>
      </c>
      <c r="F375" s="18" t="s">
        <v>1245</v>
      </c>
      <c r="G375" s="18" t="s">
        <v>170</v>
      </c>
      <c r="H375" s="52" t="s">
        <v>171</v>
      </c>
      <c r="I375" s="18">
        <v>3</v>
      </c>
      <c r="K375" s="18">
        <v>0</v>
      </c>
    </row>
    <row r="376" spans="2:11">
      <c r="B376" s="18" t="str">
        <f t="shared" si="53"/>
        <v>0x4FCB</v>
      </c>
      <c r="C376" s="18" t="str">
        <f t="shared" si="57"/>
        <v>0x4FCD</v>
      </c>
      <c r="D376" s="18">
        <f t="shared" si="56"/>
        <v>20427</v>
      </c>
      <c r="E376" s="18">
        <f t="shared" si="55"/>
        <v>20429</v>
      </c>
      <c r="F376" s="18" t="s">
        <v>1246</v>
      </c>
      <c r="G376" s="18" t="s">
        <v>170</v>
      </c>
      <c r="H376" s="52" t="s">
        <v>171</v>
      </c>
      <c r="I376" s="18">
        <v>3</v>
      </c>
      <c r="K376" s="18">
        <v>0</v>
      </c>
    </row>
    <row r="377" spans="2:11">
      <c r="B377" s="18" t="str">
        <f t="shared" si="53"/>
        <v>0x4FCE</v>
      </c>
      <c r="C377" s="18" t="str">
        <f t="shared" si="57"/>
        <v>0x4FD0</v>
      </c>
      <c r="D377" s="18">
        <f t="shared" si="56"/>
        <v>20430</v>
      </c>
      <c r="E377" s="18">
        <f t="shared" si="55"/>
        <v>20432</v>
      </c>
      <c r="F377" s="18" t="s">
        <v>1247</v>
      </c>
      <c r="G377" s="18" t="s">
        <v>170</v>
      </c>
      <c r="H377" s="52" t="s">
        <v>171</v>
      </c>
      <c r="I377" s="18">
        <v>3</v>
      </c>
      <c r="K377" s="18">
        <v>0</v>
      </c>
    </row>
    <row r="378" spans="2:11">
      <c r="B378" s="18" t="str">
        <f t="shared" si="53"/>
        <v>0x4FD1</v>
      </c>
      <c r="C378" s="18" t="str">
        <f t="shared" si="57"/>
        <v>0x4FD1</v>
      </c>
      <c r="D378" s="18">
        <f t="shared" si="56"/>
        <v>20433</v>
      </c>
      <c r="E378" s="18">
        <f t="shared" si="55"/>
        <v>20433</v>
      </c>
      <c r="F378" s="18" t="s">
        <v>1248</v>
      </c>
      <c r="G378" s="18" t="s">
        <v>170</v>
      </c>
      <c r="H378" s="52" t="s">
        <v>171</v>
      </c>
      <c r="I378" s="18">
        <v>1</v>
      </c>
      <c r="K378" s="18">
        <v>2031</v>
      </c>
    </row>
    <row r="379" spans="2:11">
      <c r="B379" s="18" t="str">
        <f t="shared" si="53"/>
        <v>0x4FD2</v>
      </c>
      <c r="C379" s="18" t="str">
        <f t="shared" si="57"/>
        <v>0x4FD2</v>
      </c>
      <c r="D379" s="18">
        <f t="shared" si="56"/>
        <v>20434</v>
      </c>
      <c r="E379" s="18">
        <f t="shared" si="55"/>
        <v>20434</v>
      </c>
      <c r="F379" s="18" t="s">
        <v>1249</v>
      </c>
      <c r="G379" s="18" t="s">
        <v>170</v>
      </c>
      <c r="H379" s="52" t="s">
        <v>171</v>
      </c>
      <c r="I379" s="18">
        <v>1</v>
      </c>
      <c r="K379" s="18">
        <v>0</v>
      </c>
    </row>
    <row r="380" spans="2:11">
      <c r="B380" s="18" t="str">
        <f t="shared" ref="B380:B443" si="58">"0x"&amp;DEC2HEX(D380,4)</f>
        <v>0x4FD3</v>
      </c>
      <c r="C380" s="18" t="str">
        <f t="shared" si="57"/>
        <v>0x4FD5</v>
      </c>
      <c r="D380" s="18">
        <f t="shared" si="56"/>
        <v>20435</v>
      </c>
      <c r="E380" s="18">
        <f t="shared" si="55"/>
        <v>20437</v>
      </c>
      <c r="F380" s="18" t="s">
        <v>1250</v>
      </c>
      <c r="G380" s="18" t="s">
        <v>170</v>
      </c>
      <c r="H380" s="52" t="s">
        <v>171</v>
      </c>
      <c r="I380" s="18">
        <v>3</v>
      </c>
      <c r="K380" s="18">
        <v>0</v>
      </c>
    </row>
    <row r="381" spans="2:11">
      <c r="B381" s="18" t="str">
        <f t="shared" si="58"/>
        <v>0x4FD6</v>
      </c>
      <c r="C381" s="18" t="str">
        <f t="shared" si="57"/>
        <v>0x4FD8</v>
      </c>
      <c r="D381" s="18">
        <f t="shared" si="56"/>
        <v>20438</v>
      </c>
      <c r="E381" s="18">
        <f t="shared" si="55"/>
        <v>20440</v>
      </c>
      <c r="F381" s="18" t="s">
        <v>1251</v>
      </c>
      <c r="G381" s="18" t="s">
        <v>170</v>
      </c>
      <c r="H381" s="52" t="s">
        <v>171</v>
      </c>
      <c r="I381" s="18">
        <v>3</v>
      </c>
      <c r="K381" s="18">
        <v>0</v>
      </c>
    </row>
    <row r="382" spans="2:11">
      <c r="B382" s="18" t="str">
        <f t="shared" si="58"/>
        <v>0x4FD9</v>
      </c>
      <c r="C382" s="18" t="str">
        <f t="shared" si="57"/>
        <v>0x4FDB</v>
      </c>
      <c r="D382" s="18">
        <f t="shared" si="56"/>
        <v>20441</v>
      </c>
      <c r="E382" s="18">
        <f t="shared" si="55"/>
        <v>20443</v>
      </c>
      <c r="F382" s="18" t="s">
        <v>1252</v>
      </c>
      <c r="G382" s="18" t="s">
        <v>170</v>
      </c>
      <c r="H382" s="52" t="s">
        <v>171</v>
      </c>
      <c r="I382" s="18">
        <v>3</v>
      </c>
      <c r="K382" s="18">
        <v>0</v>
      </c>
    </row>
    <row r="383" spans="2:11">
      <c r="B383" s="18" t="str">
        <f t="shared" si="58"/>
        <v>0x4FDC</v>
      </c>
      <c r="C383" s="18" t="str">
        <f t="shared" si="57"/>
        <v>0x4FDE</v>
      </c>
      <c r="D383" s="18">
        <f t="shared" si="56"/>
        <v>20444</v>
      </c>
      <c r="E383" s="18">
        <f t="shared" si="55"/>
        <v>20446</v>
      </c>
      <c r="F383" s="18" t="s">
        <v>1253</v>
      </c>
      <c r="G383" s="18" t="s">
        <v>170</v>
      </c>
      <c r="H383" s="52" t="s">
        <v>171</v>
      </c>
      <c r="I383" s="18">
        <v>3</v>
      </c>
      <c r="K383" s="18">
        <v>0</v>
      </c>
    </row>
    <row r="384" spans="2:11">
      <c r="B384" s="18" t="str">
        <f t="shared" si="58"/>
        <v>0x4FDF</v>
      </c>
      <c r="C384" s="18" t="str">
        <f t="shared" si="57"/>
        <v>0x4FE1</v>
      </c>
      <c r="D384" s="18">
        <f t="shared" si="56"/>
        <v>20447</v>
      </c>
      <c r="E384" s="18">
        <f t="shared" si="55"/>
        <v>20449</v>
      </c>
      <c r="F384" s="18" t="s">
        <v>1254</v>
      </c>
      <c r="G384" s="18" t="s">
        <v>170</v>
      </c>
      <c r="H384" s="52" t="s">
        <v>171</v>
      </c>
      <c r="I384" s="18">
        <v>3</v>
      </c>
      <c r="K384" s="18">
        <v>0</v>
      </c>
    </row>
    <row r="385" spans="2:11">
      <c r="B385" s="18" t="str">
        <f t="shared" si="58"/>
        <v>0x4FE2</v>
      </c>
      <c r="C385" s="18" t="str">
        <f t="shared" si="57"/>
        <v>0x4FE4</v>
      </c>
      <c r="D385" s="18">
        <f t="shared" si="56"/>
        <v>20450</v>
      </c>
      <c r="E385" s="18">
        <f t="shared" si="55"/>
        <v>20452</v>
      </c>
      <c r="F385" s="18" t="s">
        <v>1255</v>
      </c>
      <c r="G385" s="18" t="s">
        <v>170</v>
      </c>
      <c r="H385" s="52" t="s">
        <v>171</v>
      </c>
      <c r="I385" s="18">
        <v>3</v>
      </c>
      <c r="K385" s="18">
        <v>0</v>
      </c>
    </row>
    <row r="386" spans="2:11">
      <c r="B386" s="18" t="str">
        <f t="shared" si="58"/>
        <v>0x4FE5</v>
      </c>
      <c r="C386" s="18" t="str">
        <f t="shared" si="57"/>
        <v>0x4FE7</v>
      </c>
      <c r="D386" s="18">
        <f t="shared" si="56"/>
        <v>20453</v>
      </c>
      <c r="E386" s="18">
        <f t="shared" si="55"/>
        <v>20455</v>
      </c>
      <c r="F386" s="18" t="s">
        <v>1256</v>
      </c>
      <c r="G386" s="18" t="s">
        <v>170</v>
      </c>
      <c r="H386" s="52" t="s">
        <v>171</v>
      </c>
      <c r="I386" s="18">
        <v>3</v>
      </c>
      <c r="K386" s="18">
        <v>0</v>
      </c>
    </row>
    <row r="387" spans="2:11">
      <c r="B387" s="18" t="str">
        <f t="shared" si="58"/>
        <v>0x4FE8</v>
      </c>
      <c r="C387" s="18" t="str">
        <f t="shared" si="57"/>
        <v>0x4FEA</v>
      </c>
      <c r="D387" s="18">
        <f t="shared" si="56"/>
        <v>20456</v>
      </c>
      <c r="E387" s="18">
        <f t="shared" si="55"/>
        <v>20458</v>
      </c>
      <c r="F387" s="18" t="s">
        <v>1257</v>
      </c>
      <c r="G387" s="18" t="s">
        <v>170</v>
      </c>
      <c r="H387" s="52" t="s">
        <v>171</v>
      </c>
      <c r="I387" s="18">
        <v>3</v>
      </c>
      <c r="K387" s="18">
        <v>0</v>
      </c>
    </row>
    <row r="388" spans="2:11">
      <c r="B388" s="18" t="str">
        <f t="shared" si="58"/>
        <v>0x4FEB</v>
      </c>
      <c r="C388" s="18" t="str">
        <f t="shared" si="57"/>
        <v>0x4FED</v>
      </c>
      <c r="D388" s="18">
        <f t="shared" si="56"/>
        <v>20459</v>
      </c>
      <c r="E388" s="18">
        <f t="shared" si="55"/>
        <v>20461</v>
      </c>
      <c r="F388" s="18" t="s">
        <v>1258</v>
      </c>
      <c r="G388" s="18" t="s">
        <v>170</v>
      </c>
      <c r="H388" s="52" t="s">
        <v>171</v>
      </c>
      <c r="I388" s="18">
        <v>3</v>
      </c>
      <c r="K388" s="18">
        <v>0</v>
      </c>
    </row>
    <row r="389" spans="2:11">
      <c r="B389" s="18" t="str">
        <f t="shared" si="58"/>
        <v>0x4FEE</v>
      </c>
      <c r="C389" s="18" t="str">
        <f t="shared" si="57"/>
        <v>0x4FF0</v>
      </c>
      <c r="D389" s="18">
        <f t="shared" si="56"/>
        <v>20462</v>
      </c>
      <c r="E389" s="18">
        <f t="shared" si="55"/>
        <v>20464</v>
      </c>
      <c r="F389" s="18" t="s">
        <v>1259</v>
      </c>
      <c r="G389" s="18" t="s">
        <v>170</v>
      </c>
      <c r="H389" s="52" t="s">
        <v>171</v>
      </c>
      <c r="I389" s="18">
        <v>3</v>
      </c>
      <c r="K389" s="18">
        <v>0</v>
      </c>
    </row>
    <row r="390" spans="2:11">
      <c r="B390" s="18" t="str">
        <f t="shared" si="58"/>
        <v>0x4FF1</v>
      </c>
      <c r="C390" s="18" t="str">
        <f t="shared" si="57"/>
        <v>0x4FF3</v>
      </c>
      <c r="D390" s="18">
        <f t="shared" si="56"/>
        <v>20465</v>
      </c>
      <c r="E390" s="18">
        <f t="shared" si="55"/>
        <v>20467</v>
      </c>
      <c r="F390" s="18" t="s">
        <v>1260</v>
      </c>
      <c r="G390" s="18" t="s">
        <v>170</v>
      </c>
      <c r="H390" s="52" t="s">
        <v>171</v>
      </c>
      <c r="I390" s="18">
        <v>3</v>
      </c>
      <c r="K390" s="18">
        <v>0</v>
      </c>
    </row>
    <row r="391" spans="2:11">
      <c r="B391" s="18" t="str">
        <f t="shared" si="58"/>
        <v>0x4FF4</v>
      </c>
      <c r="C391" s="18" t="str">
        <f t="shared" si="57"/>
        <v>0x4FF6</v>
      </c>
      <c r="D391" s="18">
        <f t="shared" si="56"/>
        <v>20468</v>
      </c>
      <c r="E391" s="18">
        <f t="shared" si="55"/>
        <v>20470</v>
      </c>
      <c r="F391" s="18" t="s">
        <v>1261</v>
      </c>
      <c r="G391" s="18" t="s">
        <v>170</v>
      </c>
      <c r="H391" s="52" t="s">
        <v>171</v>
      </c>
      <c r="I391" s="18">
        <v>3</v>
      </c>
      <c r="K391" s="18">
        <v>0</v>
      </c>
    </row>
    <row r="392" spans="2:11">
      <c r="B392" s="18" t="str">
        <f t="shared" si="58"/>
        <v>0x4FF7</v>
      </c>
      <c r="C392" s="18" t="str">
        <f t="shared" si="57"/>
        <v>0x4FF9</v>
      </c>
      <c r="D392" s="18">
        <f t="shared" si="56"/>
        <v>20471</v>
      </c>
      <c r="E392" s="18">
        <f t="shared" si="55"/>
        <v>20473</v>
      </c>
      <c r="F392" s="18" t="s">
        <v>1262</v>
      </c>
      <c r="G392" s="18" t="s">
        <v>170</v>
      </c>
      <c r="H392" s="52" t="s">
        <v>171</v>
      </c>
      <c r="I392" s="18">
        <v>3</v>
      </c>
      <c r="K392" s="18">
        <v>0</v>
      </c>
    </row>
    <row r="393" spans="2:11">
      <c r="B393" s="18" t="str">
        <f t="shared" si="58"/>
        <v>0x4FFA</v>
      </c>
      <c r="C393" s="18" t="str">
        <f t="shared" si="57"/>
        <v>0x4FFC</v>
      </c>
      <c r="D393" s="18">
        <f t="shared" si="56"/>
        <v>20474</v>
      </c>
      <c r="E393" s="18">
        <f t="shared" si="55"/>
        <v>20476</v>
      </c>
      <c r="F393" s="18" t="s">
        <v>1263</v>
      </c>
      <c r="G393" s="18" t="s">
        <v>170</v>
      </c>
      <c r="H393" s="52" t="s">
        <v>171</v>
      </c>
      <c r="I393" s="18">
        <v>3</v>
      </c>
      <c r="K393" s="18">
        <v>0</v>
      </c>
    </row>
    <row r="394" spans="2:11">
      <c r="B394" s="18" t="str">
        <f t="shared" si="58"/>
        <v>0x4FFD</v>
      </c>
      <c r="C394" s="18" t="str">
        <f t="shared" si="57"/>
        <v>0x4FFF</v>
      </c>
      <c r="D394" s="18">
        <f t="shared" si="56"/>
        <v>20477</v>
      </c>
      <c r="E394" s="18">
        <f t="shared" si="55"/>
        <v>20479</v>
      </c>
      <c r="F394" s="18" t="s">
        <v>1264</v>
      </c>
      <c r="G394" s="18" t="s">
        <v>170</v>
      </c>
      <c r="H394" s="52" t="s">
        <v>171</v>
      </c>
      <c r="I394" s="18">
        <v>3</v>
      </c>
      <c r="K394" s="18">
        <v>0</v>
      </c>
    </row>
    <row r="395" spans="2:11">
      <c r="B395" s="18" t="str">
        <f t="shared" si="58"/>
        <v>0x5000</v>
      </c>
      <c r="C395" s="18" t="str">
        <f t="shared" si="57"/>
        <v>0x5002</v>
      </c>
      <c r="D395" s="18">
        <f t="shared" si="56"/>
        <v>20480</v>
      </c>
      <c r="E395" s="18">
        <f t="shared" si="55"/>
        <v>20482</v>
      </c>
      <c r="F395" s="18" t="s">
        <v>1265</v>
      </c>
      <c r="G395" s="18" t="s">
        <v>170</v>
      </c>
      <c r="H395" s="52" t="s">
        <v>171</v>
      </c>
      <c r="I395" s="18">
        <v>3</v>
      </c>
      <c r="K395" s="18">
        <v>0</v>
      </c>
    </row>
    <row r="396" spans="2:11">
      <c r="B396" s="18" t="str">
        <f t="shared" si="58"/>
        <v>0x5003</v>
      </c>
      <c r="C396" s="18" t="str">
        <f t="shared" si="57"/>
        <v>0x5005</v>
      </c>
      <c r="D396" s="18">
        <f t="shared" si="56"/>
        <v>20483</v>
      </c>
      <c r="E396" s="18">
        <f t="shared" si="55"/>
        <v>20485</v>
      </c>
      <c r="F396" s="18" t="s">
        <v>1266</v>
      </c>
      <c r="G396" s="18" t="s">
        <v>170</v>
      </c>
      <c r="H396" s="52" t="s">
        <v>171</v>
      </c>
      <c r="I396" s="18">
        <v>3</v>
      </c>
      <c r="K396" s="18">
        <v>0</v>
      </c>
    </row>
    <row r="397" spans="2:11">
      <c r="B397" s="18" t="str">
        <f t="shared" si="58"/>
        <v>0x5006</v>
      </c>
      <c r="C397" s="18" t="str">
        <f t="shared" si="57"/>
        <v>0x5008</v>
      </c>
      <c r="D397" s="18">
        <f t="shared" si="56"/>
        <v>20486</v>
      </c>
      <c r="E397" s="18">
        <f t="shared" si="55"/>
        <v>20488</v>
      </c>
      <c r="F397" s="18" t="s">
        <v>1267</v>
      </c>
      <c r="G397" s="18" t="s">
        <v>170</v>
      </c>
      <c r="H397" s="52" t="s">
        <v>171</v>
      </c>
      <c r="I397" s="18">
        <v>3</v>
      </c>
      <c r="K397" s="18">
        <v>0</v>
      </c>
    </row>
    <row r="398" spans="2:11">
      <c r="B398" s="18" t="str">
        <f t="shared" si="58"/>
        <v>0x5009</v>
      </c>
      <c r="C398" s="18" t="str">
        <f t="shared" si="57"/>
        <v>0x500B</v>
      </c>
      <c r="D398" s="18">
        <f t="shared" si="56"/>
        <v>20489</v>
      </c>
      <c r="E398" s="18">
        <f t="shared" si="55"/>
        <v>20491</v>
      </c>
      <c r="F398" s="18" t="s">
        <v>1268</v>
      </c>
      <c r="G398" s="18" t="s">
        <v>170</v>
      </c>
      <c r="H398" s="52" t="s">
        <v>171</v>
      </c>
      <c r="I398" s="18">
        <v>3</v>
      </c>
      <c r="K398" s="18">
        <v>0</v>
      </c>
    </row>
    <row r="399" spans="2:11">
      <c r="B399" s="18" t="str">
        <f t="shared" si="58"/>
        <v>0x500C</v>
      </c>
      <c r="C399" s="18" t="str">
        <f t="shared" si="57"/>
        <v>0x500E</v>
      </c>
      <c r="D399" s="18">
        <f t="shared" si="56"/>
        <v>20492</v>
      </c>
      <c r="E399" s="18">
        <f t="shared" si="55"/>
        <v>20494</v>
      </c>
      <c r="F399" s="18" t="s">
        <v>1269</v>
      </c>
      <c r="G399" s="18" t="s">
        <v>170</v>
      </c>
      <c r="H399" s="52" t="s">
        <v>171</v>
      </c>
      <c r="I399" s="18">
        <v>3</v>
      </c>
      <c r="K399" s="18">
        <v>0</v>
      </c>
    </row>
    <row r="400" spans="2:11">
      <c r="B400" s="18" t="str">
        <f t="shared" si="58"/>
        <v>0x500F</v>
      </c>
      <c r="C400" s="18" t="str">
        <f t="shared" si="57"/>
        <v>0x5011</v>
      </c>
      <c r="D400" s="18">
        <f t="shared" si="56"/>
        <v>20495</v>
      </c>
      <c r="E400" s="18">
        <f t="shared" si="55"/>
        <v>20497</v>
      </c>
      <c r="F400" s="18" t="s">
        <v>1270</v>
      </c>
      <c r="G400" s="18" t="s">
        <v>170</v>
      </c>
      <c r="H400" s="52" t="s">
        <v>171</v>
      </c>
      <c r="I400" s="18">
        <v>3</v>
      </c>
      <c r="K400" s="18">
        <v>0</v>
      </c>
    </row>
    <row r="401" spans="2:11">
      <c r="B401" s="18" t="str">
        <f t="shared" si="58"/>
        <v>0x5012</v>
      </c>
      <c r="C401" s="18" t="str">
        <f t="shared" si="57"/>
        <v>0x5014</v>
      </c>
      <c r="D401" s="18">
        <f t="shared" si="56"/>
        <v>20498</v>
      </c>
      <c r="E401" s="18">
        <f t="shared" si="55"/>
        <v>20500</v>
      </c>
      <c r="F401" s="18" t="s">
        <v>1271</v>
      </c>
      <c r="G401" s="18" t="s">
        <v>170</v>
      </c>
      <c r="H401" s="52" t="s">
        <v>171</v>
      </c>
      <c r="I401" s="18">
        <v>3</v>
      </c>
      <c r="K401" s="18">
        <v>0</v>
      </c>
    </row>
    <row r="402" spans="2:11">
      <c r="B402" s="18" t="str">
        <f t="shared" si="58"/>
        <v>0x5015</v>
      </c>
      <c r="C402" s="18" t="str">
        <f t="shared" si="57"/>
        <v>0x5017</v>
      </c>
      <c r="D402" s="18">
        <f t="shared" si="56"/>
        <v>20501</v>
      </c>
      <c r="E402" s="18">
        <f t="shared" si="55"/>
        <v>20503</v>
      </c>
      <c r="F402" s="18" t="s">
        <v>1272</v>
      </c>
      <c r="G402" s="18" t="s">
        <v>170</v>
      </c>
      <c r="H402" s="52" t="s">
        <v>171</v>
      </c>
      <c r="I402" s="18">
        <v>3</v>
      </c>
      <c r="K402" s="18">
        <v>0</v>
      </c>
    </row>
    <row r="403" spans="2:11">
      <c r="B403" s="18" t="str">
        <f t="shared" si="58"/>
        <v>0x5018</v>
      </c>
      <c r="C403" s="18" t="str">
        <f t="shared" si="57"/>
        <v>0x501A</v>
      </c>
      <c r="D403" s="18">
        <f t="shared" si="56"/>
        <v>20504</v>
      </c>
      <c r="E403" s="18">
        <f t="shared" si="55"/>
        <v>20506</v>
      </c>
      <c r="F403" s="18" t="s">
        <v>1273</v>
      </c>
      <c r="G403" s="18" t="s">
        <v>170</v>
      </c>
      <c r="H403" s="52" t="s">
        <v>171</v>
      </c>
      <c r="I403" s="18">
        <v>3</v>
      </c>
      <c r="K403" s="18">
        <v>0</v>
      </c>
    </row>
    <row r="404" spans="2:11">
      <c r="B404" s="18" t="str">
        <f t="shared" si="58"/>
        <v>0x501B</v>
      </c>
      <c r="C404" s="18" t="str">
        <f t="shared" si="57"/>
        <v>0x501D</v>
      </c>
      <c r="D404" s="18">
        <f t="shared" si="56"/>
        <v>20507</v>
      </c>
      <c r="E404" s="18">
        <f t="shared" si="55"/>
        <v>20509</v>
      </c>
      <c r="F404" s="18" t="s">
        <v>1274</v>
      </c>
      <c r="G404" s="18" t="s">
        <v>170</v>
      </c>
      <c r="H404" s="52" t="s">
        <v>171</v>
      </c>
      <c r="I404" s="18">
        <v>3</v>
      </c>
      <c r="K404" s="18">
        <v>0</v>
      </c>
    </row>
    <row r="405" spans="2:11">
      <c r="B405" s="18" t="str">
        <f t="shared" si="58"/>
        <v>0x501E</v>
      </c>
      <c r="C405" s="18" t="str">
        <f t="shared" ref="C405:C436" si="59">"0x"&amp;DEC2HEX(E405,4)</f>
        <v>0x5020</v>
      </c>
      <c r="D405" s="18">
        <f t="shared" si="56"/>
        <v>20510</v>
      </c>
      <c r="E405" s="18">
        <f t="shared" si="55"/>
        <v>20512</v>
      </c>
      <c r="F405" s="18" t="s">
        <v>1275</v>
      </c>
      <c r="G405" s="18" t="s">
        <v>170</v>
      </c>
      <c r="H405" s="52" t="s">
        <v>171</v>
      </c>
      <c r="I405" s="18">
        <v>3</v>
      </c>
      <c r="K405" s="18">
        <v>0</v>
      </c>
    </row>
    <row r="406" spans="2:11">
      <c r="B406" s="18" t="str">
        <f t="shared" si="58"/>
        <v>0x5021</v>
      </c>
      <c r="C406" s="18" t="str">
        <f t="shared" si="59"/>
        <v>0x5023</v>
      </c>
      <c r="D406" s="18">
        <f t="shared" si="56"/>
        <v>20513</v>
      </c>
      <c r="E406" s="18">
        <f t="shared" si="55"/>
        <v>20515</v>
      </c>
      <c r="F406" s="18" t="s">
        <v>1276</v>
      </c>
      <c r="G406" s="18" t="s">
        <v>170</v>
      </c>
      <c r="H406" s="52" t="s">
        <v>171</v>
      </c>
      <c r="I406" s="18">
        <v>3</v>
      </c>
      <c r="K406" s="18">
        <v>0</v>
      </c>
    </row>
    <row r="407" spans="2:11">
      <c r="B407" s="18" t="str">
        <f t="shared" si="58"/>
        <v>0x5024</v>
      </c>
      <c r="C407" s="18" t="str">
        <f t="shared" si="59"/>
        <v>0x5026</v>
      </c>
      <c r="D407" s="18">
        <f t="shared" si="56"/>
        <v>20516</v>
      </c>
      <c r="E407" s="18">
        <f t="shared" si="55"/>
        <v>20518</v>
      </c>
      <c r="F407" s="18" t="s">
        <v>1277</v>
      </c>
      <c r="G407" s="18" t="s">
        <v>170</v>
      </c>
      <c r="H407" s="52" t="s">
        <v>171</v>
      </c>
      <c r="I407" s="18">
        <v>3</v>
      </c>
      <c r="K407" s="18">
        <v>0</v>
      </c>
    </row>
    <row r="408" spans="2:11">
      <c r="B408" s="18" t="str">
        <f t="shared" si="58"/>
        <v>0x5027</v>
      </c>
      <c r="C408" s="18" t="str">
        <f t="shared" si="59"/>
        <v>0x5029</v>
      </c>
      <c r="D408" s="18">
        <f t="shared" si="56"/>
        <v>20519</v>
      </c>
      <c r="E408" s="18">
        <f t="shared" si="55"/>
        <v>20521</v>
      </c>
      <c r="F408" s="18" t="s">
        <v>1278</v>
      </c>
      <c r="G408" s="18" t="s">
        <v>170</v>
      </c>
      <c r="H408" s="52" t="s">
        <v>171</v>
      </c>
      <c r="I408" s="18">
        <v>3</v>
      </c>
      <c r="K408" s="18">
        <v>0</v>
      </c>
    </row>
    <row r="409" spans="2:11">
      <c r="B409" s="18" t="str">
        <f t="shared" si="58"/>
        <v>0x502A</v>
      </c>
      <c r="C409" s="18" t="str">
        <f t="shared" si="59"/>
        <v>0x502C</v>
      </c>
      <c r="D409" s="18">
        <f t="shared" si="56"/>
        <v>20522</v>
      </c>
      <c r="E409" s="18">
        <f t="shared" si="55"/>
        <v>20524</v>
      </c>
      <c r="F409" s="18" t="s">
        <v>1279</v>
      </c>
      <c r="G409" s="18" t="s">
        <v>170</v>
      </c>
      <c r="H409" s="52" t="s">
        <v>171</v>
      </c>
      <c r="I409" s="18">
        <v>3</v>
      </c>
      <c r="K409" s="18">
        <v>0</v>
      </c>
    </row>
    <row r="410" spans="2:11" ht="15">
      <c r="B410" s="18" t="str">
        <f t="shared" si="58"/>
        <v>0x502D</v>
      </c>
      <c r="C410" s="18" t="str">
        <f t="shared" si="59"/>
        <v>0x502D</v>
      </c>
      <c r="D410" s="18">
        <f t="shared" si="56"/>
        <v>20525</v>
      </c>
      <c r="E410" s="18">
        <f t="shared" si="55"/>
        <v>20525</v>
      </c>
      <c r="F410" s="18" t="s">
        <v>1280</v>
      </c>
      <c r="G410" s="18" t="s">
        <v>170</v>
      </c>
      <c r="H410" s="52" t="s">
        <v>171</v>
      </c>
      <c r="I410" s="18">
        <v>1</v>
      </c>
      <c r="K410" s="28"/>
    </row>
    <row r="411" spans="2:11">
      <c r="B411" s="18" t="str">
        <f t="shared" si="58"/>
        <v>0x502E</v>
      </c>
      <c r="C411" s="18" t="str">
        <f t="shared" si="59"/>
        <v>0x502E</v>
      </c>
      <c r="D411" s="18">
        <f t="shared" si="56"/>
        <v>20526</v>
      </c>
      <c r="E411" s="18">
        <f t="shared" si="55"/>
        <v>20526</v>
      </c>
      <c r="F411" s="18" t="s">
        <v>1281</v>
      </c>
      <c r="G411" s="18" t="s">
        <v>170</v>
      </c>
      <c r="H411" s="52" t="s">
        <v>171</v>
      </c>
      <c r="I411" s="18">
        <v>1</v>
      </c>
      <c r="K411" s="18">
        <v>0</v>
      </c>
    </row>
    <row r="412" spans="2:11">
      <c r="B412" s="18" t="str">
        <f t="shared" si="58"/>
        <v>0x502F</v>
      </c>
      <c r="C412" s="18" t="str">
        <f t="shared" si="59"/>
        <v>0x5031</v>
      </c>
      <c r="D412" s="18">
        <f t="shared" si="56"/>
        <v>20527</v>
      </c>
      <c r="E412" s="18">
        <f t="shared" si="55"/>
        <v>20529</v>
      </c>
      <c r="F412" s="18" t="s">
        <v>1282</v>
      </c>
      <c r="G412" s="18" t="s">
        <v>170</v>
      </c>
      <c r="H412" s="52" t="s">
        <v>171</v>
      </c>
      <c r="I412" s="18">
        <v>3</v>
      </c>
      <c r="K412" s="18">
        <v>0</v>
      </c>
    </row>
    <row r="413" spans="2:11">
      <c r="B413" s="18" t="str">
        <f t="shared" si="58"/>
        <v>0x5032</v>
      </c>
      <c r="C413" s="18" t="str">
        <f t="shared" si="59"/>
        <v>0x5034</v>
      </c>
      <c r="D413" s="18">
        <f t="shared" si="56"/>
        <v>20530</v>
      </c>
      <c r="E413" s="18">
        <f t="shared" si="55"/>
        <v>20532</v>
      </c>
      <c r="F413" s="18" t="s">
        <v>1283</v>
      </c>
      <c r="G413" s="18" t="s">
        <v>170</v>
      </c>
      <c r="H413" s="52" t="s">
        <v>171</v>
      </c>
      <c r="I413" s="18">
        <v>3</v>
      </c>
      <c r="K413" s="18">
        <v>0</v>
      </c>
    </row>
    <row r="414" spans="2:11">
      <c r="B414" s="18" t="str">
        <f t="shared" si="58"/>
        <v>0x5035</v>
      </c>
      <c r="C414" s="18" t="str">
        <f t="shared" si="59"/>
        <v>0x5037</v>
      </c>
      <c r="D414" s="18">
        <f t="shared" si="56"/>
        <v>20533</v>
      </c>
      <c r="E414" s="18">
        <f t="shared" si="55"/>
        <v>20535</v>
      </c>
      <c r="F414" s="18" t="s">
        <v>1284</v>
      </c>
      <c r="G414" s="18" t="s">
        <v>170</v>
      </c>
      <c r="H414" s="52" t="s">
        <v>171</v>
      </c>
      <c r="I414" s="18">
        <v>3</v>
      </c>
      <c r="K414" s="18">
        <v>0</v>
      </c>
    </row>
    <row r="415" spans="2:11">
      <c r="B415" s="18" t="str">
        <f t="shared" si="58"/>
        <v>0x5038</v>
      </c>
      <c r="C415" s="18" t="str">
        <f t="shared" si="59"/>
        <v>0x503A</v>
      </c>
      <c r="D415" s="18">
        <f t="shared" si="56"/>
        <v>20536</v>
      </c>
      <c r="E415" s="18">
        <f t="shared" si="55"/>
        <v>20538</v>
      </c>
      <c r="F415" s="18" t="s">
        <v>1285</v>
      </c>
      <c r="G415" s="18" t="s">
        <v>170</v>
      </c>
      <c r="H415" s="52" t="s">
        <v>171</v>
      </c>
      <c r="I415" s="18">
        <v>3</v>
      </c>
      <c r="K415" s="18">
        <v>0</v>
      </c>
    </row>
    <row r="416" spans="2:11">
      <c r="B416" s="18" t="str">
        <f t="shared" si="58"/>
        <v>0x503B</v>
      </c>
      <c r="C416" s="18" t="str">
        <f t="shared" si="59"/>
        <v>0x503D</v>
      </c>
      <c r="D416" s="18">
        <f t="shared" si="56"/>
        <v>20539</v>
      </c>
      <c r="E416" s="18">
        <f t="shared" si="55"/>
        <v>20541</v>
      </c>
      <c r="F416" s="18" t="s">
        <v>1286</v>
      </c>
      <c r="G416" s="18" t="s">
        <v>170</v>
      </c>
      <c r="H416" s="52" t="s">
        <v>171</v>
      </c>
      <c r="I416" s="18">
        <v>3</v>
      </c>
      <c r="K416" s="18">
        <v>0</v>
      </c>
    </row>
    <row r="417" spans="2:11">
      <c r="B417" s="18" t="str">
        <f t="shared" si="58"/>
        <v>0x503E</v>
      </c>
      <c r="C417" s="18" t="str">
        <f t="shared" si="59"/>
        <v>0x5040</v>
      </c>
      <c r="D417" s="18">
        <f t="shared" si="56"/>
        <v>20542</v>
      </c>
      <c r="E417" s="18">
        <f t="shared" si="55"/>
        <v>20544</v>
      </c>
      <c r="F417" s="18" t="s">
        <v>1287</v>
      </c>
      <c r="G417" s="18" t="s">
        <v>170</v>
      </c>
      <c r="H417" s="52" t="s">
        <v>171</v>
      </c>
      <c r="I417" s="18">
        <v>3</v>
      </c>
      <c r="K417" s="18">
        <v>0</v>
      </c>
    </row>
    <row r="418" spans="2:11">
      <c r="B418" s="18" t="str">
        <f t="shared" si="58"/>
        <v>0x5041</v>
      </c>
      <c r="C418" s="18" t="str">
        <f t="shared" si="59"/>
        <v>0x5043</v>
      </c>
      <c r="D418" s="18">
        <f t="shared" si="56"/>
        <v>20545</v>
      </c>
      <c r="E418" s="18">
        <f t="shared" si="55"/>
        <v>20547</v>
      </c>
      <c r="F418" s="18" t="s">
        <v>1288</v>
      </c>
      <c r="G418" s="18" t="s">
        <v>170</v>
      </c>
      <c r="H418" s="52" t="s">
        <v>171</v>
      </c>
      <c r="I418" s="18">
        <v>3</v>
      </c>
      <c r="K418" s="18">
        <v>0</v>
      </c>
    </row>
    <row r="419" spans="2:11">
      <c r="B419" s="18" t="str">
        <f t="shared" si="58"/>
        <v>0x5044</v>
      </c>
      <c r="C419" s="18" t="str">
        <f t="shared" si="59"/>
        <v>0x5046</v>
      </c>
      <c r="D419" s="18">
        <f t="shared" si="56"/>
        <v>20548</v>
      </c>
      <c r="E419" s="18">
        <f t="shared" si="55"/>
        <v>20550</v>
      </c>
      <c r="F419" s="18" t="s">
        <v>1289</v>
      </c>
      <c r="G419" s="18" t="s">
        <v>170</v>
      </c>
      <c r="H419" s="52" t="s">
        <v>171</v>
      </c>
      <c r="I419" s="18">
        <v>3</v>
      </c>
      <c r="K419" s="18">
        <v>0</v>
      </c>
    </row>
    <row r="420" spans="2:11">
      <c r="B420" s="18" t="str">
        <f t="shared" si="58"/>
        <v>0x5047</v>
      </c>
      <c r="C420" s="18" t="str">
        <f t="shared" si="59"/>
        <v>0x5049</v>
      </c>
      <c r="D420" s="18">
        <f t="shared" si="56"/>
        <v>20551</v>
      </c>
      <c r="E420" s="18">
        <f t="shared" si="55"/>
        <v>20553</v>
      </c>
      <c r="F420" s="18" t="s">
        <v>1290</v>
      </c>
      <c r="G420" s="18" t="s">
        <v>170</v>
      </c>
      <c r="H420" s="52" t="s">
        <v>171</v>
      </c>
      <c r="I420" s="18">
        <v>3</v>
      </c>
      <c r="K420" s="18">
        <v>0</v>
      </c>
    </row>
    <row r="421" spans="2:11">
      <c r="B421" s="18" t="str">
        <f t="shared" si="58"/>
        <v>0x504A</v>
      </c>
      <c r="C421" s="18" t="str">
        <f t="shared" si="59"/>
        <v>0x504C</v>
      </c>
      <c r="D421" s="18">
        <f t="shared" si="56"/>
        <v>20554</v>
      </c>
      <c r="E421" s="18">
        <f t="shared" ref="E421:E443" si="60">D421+I421-1</f>
        <v>20556</v>
      </c>
      <c r="F421" s="18" t="s">
        <v>1291</v>
      </c>
      <c r="G421" s="18" t="s">
        <v>170</v>
      </c>
      <c r="H421" s="52" t="s">
        <v>171</v>
      </c>
      <c r="I421" s="18">
        <v>3</v>
      </c>
      <c r="K421" s="18">
        <v>0</v>
      </c>
    </row>
    <row r="422" spans="2:11">
      <c r="B422" s="18" t="str">
        <f t="shared" si="58"/>
        <v>0x504D</v>
      </c>
      <c r="C422" s="18" t="str">
        <f t="shared" si="59"/>
        <v>0x504F</v>
      </c>
      <c r="D422" s="18">
        <f t="shared" si="56"/>
        <v>20557</v>
      </c>
      <c r="E422" s="18">
        <f t="shared" si="60"/>
        <v>20559</v>
      </c>
      <c r="F422" s="18" t="s">
        <v>1292</v>
      </c>
      <c r="G422" s="18" t="s">
        <v>170</v>
      </c>
      <c r="H422" s="52" t="s">
        <v>171</v>
      </c>
      <c r="I422" s="18">
        <v>3</v>
      </c>
      <c r="K422" s="18">
        <v>0</v>
      </c>
    </row>
    <row r="423" spans="2:11">
      <c r="B423" s="18" t="str">
        <f t="shared" si="58"/>
        <v>0x5050</v>
      </c>
      <c r="C423" s="18" t="str">
        <f t="shared" si="59"/>
        <v>0x5052</v>
      </c>
      <c r="D423" s="18">
        <f t="shared" si="56"/>
        <v>20560</v>
      </c>
      <c r="E423" s="18">
        <f t="shared" si="60"/>
        <v>20562</v>
      </c>
      <c r="F423" s="18" t="s">
        <v>1293</v>
      </c>
      <c r="G423" s="18" t="s">
        <v>170</v>
      </c>
      <c r="H423" s="52" t="s">
        <v>171</v>
      </c>
      <c r="I423" s="18">
        <v>3</v>
      </c>
      <c r="K423" s="18">
        <v>0</v>
      </c>
    </row>
    <row r="424" spans="2:11">
      <c r="B424" s="18" t="str">
        <f t="shared" si="58"/>
        <v>0x5053</v>
      </c>
      <c r="C424" s="18" t="str">
        <f t="shared" si="59"/>
        <v>0x5055</v>
      </c>
      <c r="D424" s="18">
        <f t="shared" si="56"/>
        <v>20563</v>
      </c>
      <c r="E424" s="18">
        <f t="shared" si="60"/>
        <v>20565</v>
      </c>
      <c r="F424" s="18" t="s">
        <v>1294</v>
      </c>
      <c r="G424" s="18" t="s">
        <v>170</v>
      </c>
      <c r="H424" s="52" t="s">
        <v>171</v>
      </c>
      <c r="I424" s="18">
        <v>3</v>
      </c>
      <c r="K424" s="18">
        <v>0</v>
      </c>
    </row>
    <row r="425" spans="2:11">
      <c r="B425" s="18" t="str">
        <f t="shared" si="58"/>
        <v>0x5056</v>
      </c>
      <c r="C425" s="18" t="str">
        <f t="shared" si="59"/>
        <v>0x5058</v>
      </c>
      <c r="D425" s="18">
        <f t="shared" si="56"/>
        <v>20566</v>
      </c>
      <c r="E425" s="18">
        <f t="shared" si="60"/>
        <v>20568</v>
      </c>
      <c r="F425" s="18" t="s">
        <v>1295</v>
      </c>
      <c r="G425" s="18" t="s">
        <v>170</v>
      </c>
      <c r="H425" s="52" t="s">
        <v>171</v>
      </c>
      <c r="I425" s="18">
        <v>3</v>
      </c>
      <c r="K425" s="18">
        <v>0</v>
      </c>
    </row>
    <row r="426" spans="2:11">
      <c r="B426" s="18" t="str">
        <f t="shared" si="58"/>
        <v>0x5059</v>
      </c>
      <c r="C426" s="18" t="str">
        <f t="shared" si="59"/>
        <v>0x505B</v>
      </c>
      <c r="D426" s="18">
        <f t="shared" si="56"/>
        <v>20569</v>
      </c>
      <c r="E426" s="18">
        <f t="shared" si="60"/>
        <v>20571</v>
      </c>
      <c r="F426" s="18" t="s">
        <v>1296</v>
      </c>
      <c r="G426" s="18" t="s">
        <v>170</v>
      </c>
      <c r="H426" s="52" t="s">
        <v>171</v>
      </c>
      <c r="I426" s="18">
        <v>3</v>
      </c>
      <c r="K426" s="18">
        <v>0</v>
      </c>
    </row>
    <row r="427" spans="2:11">
      <c r="B427" s="18" t="str">
        <f t="shared" si="58"/>
        <v>0x505C</v>
      </c>
      <c r="C427" s="18" t="str">
        <f t="shared" si="59"/>
        <v>0x505E</v>
      </c>
      <c r="D427" s="18">
        <f t="shared" ref="D427:D443" si="61">D426+I426</f>
        <v>20572</v>
      </c>
      <c r="E427" s="18">
        <f t="shared" si="60"/>
        <v>20574</v>
      </c>
      <c r="F427" s="18" t="s">
        <v>1297</v>
      </c>
      <c r="G427" s="18" t="s">
        <v>170</v>
      </c>
      <c r="H427" s="52" t="s">
        <v>171</v>
      </c>
      <c r="I427" s="18">
        <v>3</v>
      </c>
      <c r="K427" s="18">
        <v>0</v>
      </c>
    </row>
    <row r="428" spans="2:11">
      <c r="B428" s="18" t="str">
        <f t="shared" si="58"/>
        <v>0x505F</v>
      </c>
      <c r="C428" s="18" t="str">
        <f t="shared" si="59"/>
        <v>0x5061</v>
      </c>
      <c r="D428" s="18">
        <f t="shared" si="61"/>
        <v>20575</v>
      </c>
      <c r="E428" s="18">
        <f t="shared" si="60"/>
        <v>20577</v>
      </c>
      <c r="F428" s="18" t="s">
        <v>1298</v>
      </c>
      <c r="G428" s="18" t="s">
        <v>170</v>
      </c>
      <c r="H428" s="52" t="s">
        <v>171</v>
      </c>
      <c r="I428" s="18">
        <v>3</v>
      </c>
      <c r="K428" s="18">
        <v>0</v>
      </c>
    </row>
    <row r="429" spans="2:11">
      <c r="B429" s="18" t="str">
        <f t="shared" si="58"/>
        <v>0x5062</v>
      </c>
      <c r="C429" s="18" t="str">
        <f t="shared" si="59"/>
        <v>0x5064</v>
      </c>
      <c r="D429" s="18">
        <f t="shared" si="61"/>
        <v>20578</v>
      </c>
      <c r="E429" s="18">
        <f t="shared" si="60"/>
        <v>20580</v>
      </c>
      <c r="F429" s="18" t="s">
        <v>1299</v>
      </c>
      <c r="G429" s="18" t="s">
        <v>170</v>
      </c>
      <c r="H429" s="52" t="s">
        <v>171</v>
      </c>
      <c r="I429" s="18">
        <v>3</v>
      </c>
      <c r="K429" s="18">
        <v>0</v>
      </c>
    </row>
    <row r="430" spans="2:11">
      <c r="B430" s="18" t="str">
        <f t="shared" si="58"/>
        <v>0x5065</v>
      </c>
      <c r="C430" s="18" t="str">
        <f t="shared" si="59"/>
        <v>0x5067</v>
      </c>
      <c r="D430" s="18">
        <f t="shared" si="61"/>
        <v>20581</v>
      </c>
      <c r="E430" s="18">
        <f t="shared" si="60"/>
        <v>20583</v>
      </c>
      <c r="F430" s="18" t="s">
        <v>1300</v>
      </c>
      <c r="G430" s="18" t="s">
        <v>170</v>
      </c>
      <c r="H430" s="52" t="s">
        <v>171</v>
      </c>
      <c r="I430" s="18">
        <v>3</v>
      </c>
      <c r="K430" s="18">
        <v>0</v>
      </c>
    </row>
    <row r="431" spans="2:11">
      <c r="B431" s="18" t="str">
        <f t="shared" si="58"/>
        <v>0x5068</v>
      </c>
      <c r="C431" s="18" t="str">
        <f t="shared" si="59"/>
        <v>0x506A</v>
      </c>
      <c r="D431" s="18">
        <f t="shared" si="61"/>
        <v>20584</v>
      </c>
      <c r="E431" s="18">
        <f t="shared" si="60"/>
        <v>20586</v>
      </c>
      <c r="F431" s="18" t="s">
        <v>1301</v>
      </c>
      <c r="G431" s="18" t="s">
        <v>170</v>
      </c>
      <c r="H431" s="52" t="s">
        <v>171</v>
      </c>
      <c r="I431" s="18">
        <v>3</v>
      </c>
      <c r="K431" s="18">
        <v>0</v>
      </c>
    </row>
    <row r="432" spans="2:11">
      <c r="B432" s="18" t="str">
        <f t="shared" si="58"/>
        <v>0x506B</v>
      </c>
      <c r="C432" s="18" t="str">
        <f t="shared" si="59"/>
        <v>0x506D</v>
      </c>
      <c r="D432" s="18">
        <f t="shared" si="61"/>
        <v>20587</v>
      </c>
      <c r="E432" s="18">
        <f t="shared" si="60"/>
        <v>20589</v>
      </c>
      <c r="F432" s="18" t="s">
        <v>1302</v>
      </c>
      <c r="G432" s="18" t="s">
        <v>170</v>
      </c>
      <c r="H432" s="52" t="s">
        <v>171</v>
      </c>
      <c r="I432" s="18">
        <v>3</v>
      </c>
      <c r="K432" s="18">
        <v>0</v>
      </c>
    </row>
    <row r="433" spans="1:11">
      <c r="B433" s="18" t="str">
        <f t="shared" si="58"/>
        <v>0x506E</v>
      </c>
      <c r="C433" s="18" t="str">
        <f t="shared" si="59"/>
        <v>0x5070</v>
      </c>
      <c r="D433" s="18">
        <f t="shared" si="61"/>
        <v>20590</v>
      </c>
      <c r="E433" s="18">
        <f t="shared" si="60"/>
        <v>20592</v>
      </c>
      <c r="F433" s="18" t="s">
        <v>1303</v>
      </c>
      <c r="G433" s="18" t="s">
        <v>170</v>
      </c>
      <c r="H433" s="52" t="s">
        <v>171</v>
      </c>
      <c r="I433" s="18">
        <v>3</v>
      </c>
      <c r="K433" s="18">
        <v>0</v>
      </c>
    </row>
    <row r="434" spans="1:11">
      <c r="B434" s="18" t="str">
        <f t="shared" si="58"/>
        <v>0x5071</v>
      </c>
      <c r="C434" s="18" t="str">
        <f t="shared" si="59"/>
        <v>0x5073</v>
      </c>
      <c r="D434" s="18">
        <f t="shared" si="61"/>
        <v>20593</v>
      </c>
      <c r="E434" s="18">
        <f t="shared" si="60"/>
        <v>20595</v>
      </c>
      <c r="F434" s="18" t="s">
        <v>1304</v>
      </c>
      <c r="G434" s="18" t="s">
        <v>170</v>
      </c>
      <c r="H434" s="52" t="s">
        <v>171</v>
      </c>
      <c r="I434" s="18">
        <v>3</v>
      </c>
      <c r="K434" s="18">
        <v>0</v>
      </c>
    </row>
    <row r="435" spans="1:11">
      <c r="B435" s="18" t="str">
        <f t="shared" si="58"/>
        <v>0x5074</v>
      </c>
      <c r="C435" s="18" t="str">
        <f t="shared" si="59"/>
        <v>0x5076</v>
      </c>
      <c r="D435" s="18">
        <f t="shared" si="61"/>
        <v>20596</v>
      </c>
      <c r="E435" s="18">
        <f t="shared" si="60"/>
        <v>20598</v>
      </c>
      <c r="F435" s="18" t="s">
        <v>1305</v>
      </c>
      <c r="G435" s="18" t="s">
        <v>170</v>
      </c>
      <c r="H435" s="52" t="s">
        <v>171</v>
      </c>
      <c r="I435" s="18">
        <v>3</v>
      </c>
      <c r="K435" s="18">
        <v>0</v>
      </c>
    </row>
    <row r="436" spans="1:11">
      <c r="B436" s="18" t="str">
        <f t="shared" si="58"/>
        <v>0x5077</v>
      </c>
      <c r="C436" s="18" t="str">
        <f t="shared" si="59"/>
        <v>0x5079</v>
      </c>
      <c r="D436" s="18">
        <f t="shared" si="61"/>
        <v>20599</v>
      </c>
      <c r="E436" s="18">
        <f t="shared" si="60"/>
        <v>20601</v>
      </c>
      <c r="F436" s="18" t="s">
        <v>1306</v>
      </c>
      <c r="G436" s="18" t="s">
        <v>170</v>
      </c>
      <c r="H436" s="52" t="s">
        <v>171</v>
      </c>
      <c r="I436" s="18">
        <v>3</v>
      </c>
      <c r="K436" s="18">
        <v>0</v>
      </c>
    </row>
    <row r="437" spans="1:11">
      <c r="B437" s="18" t="str">
        <f t="shared" si="58"/>
        <v>0x507A</v>
      </c>
      <c r="C437" s="18" t="str">
        <f t="shared" ref="C437:C443" si="62">"0x"&amp;DEC2HEX(E437,4)</f>
        <v>0x507C</v>
      </c>
      <c r="D437" s="18">
        <f t="shared" si="61"/>
        <v>20602</v>
      </c>
      <c r="E437" s="18">
        <f t="shared" si="60"/>
        <v>20604</v>
      </c>
      <c r="F437" s="18" t="s">
        <v>1307</v>
      </c>
      <c r="G437" s="18" t="s">
        <v>170</v>
      </c>
      <c r="H437" s="52" t="s">
        <v>171</v>
      </c>
      <c r="I437" s="18">
        <v>3</v>
      </c>
      <c r="K437" s="18">
        <v>0</v>
      </c>
    </row>
    <row r="438" spans="1:11">
      <c r="B438" s="18" t="str">
        <f t="shared" si="58"/>
        <v>0x507D</v>
      </c>
      <c r="C438" s="18" t="str">
        <f t="shared" si="62"/>
        <v>0x507F</v>
      </c>
      <c r="D438" s="18">
        <f t="shared" si="61"/>
        <v>20605</v>
      </c>
      <c r="E438" s="18">
        <f t="shared" si="60"/>
        <v>20607</v>
      </c>
      <c r="F438" s="18" t="s">
        <v>1308</v>
      </c>
      <c r="G438" s="18" t="s">
        <v>170</v>
      </c>
      <c r="H438" s="52" t="s">
        <v>171</v>
      </c>
      <c r="I438" s="18">
        <v>3</v>
      </c>
      <c r="K438" s="18">
        <v>0</v>
      </c>
    </row>
    <row r="439" spans="1:11">
      <c r="B439" s="18" t="str">
        <f t="shared" si="58"/>
        <v>0x5080</v>
      </c>
      <c r="C439" s="18" t="str">
        <f t="shared" si="62"/>
        <v>0x5082</v>
      </c>
      <c r="D439" s="18">
        <f t="shared" si="61"/>
        <v>20608</v>
      </c>
      <c r="E439" s="18">
        <f t="shared" si="60"/>
        <v>20610</v>
      </c>
      <c r="F439" s="18" t="s">
        <v>1309</v>
      </c>
      <c r="G439" s="18" t="s">
        <v>170</v>
      </c>
      <c r="H439" s="52" t="s">
        <v>171</v>
      </c>
      <c r="I439" s="18">
        <v>3</v>
      </c>
      <c r="K439" s="18">
        <v>0</v>
      </c>
    </row>
    <row r="440" spans="1:11">
      <c r="B440" s="18" t="str">
        <f t="shared" si="58"/>
        <v>0x5083</v>
      </c>
      <c r="C440" s="18" t="str">
        <f t="shared" si="62"/>
        <v>0x5085</v>
      </c>
      <c r="D440" s="18">
        <f t="shared" si="61"/>
        <v>20611</v>
      </c>
      <c r="E440" s="18">
        <f t="shared" si="60"/>
        <v>20613</v>
      </c>
      <c r="F440" s="18" t="s">
        <v>1310</v>
      </c>
      <c r="G440" s="18" t="s">
        <v>170</v>
      </c>
      <c r="H440" s="52" t="s">
        <v>171</v>
      </c>
      <c r="I440" s="18">
        <v>3</v>
      </c>
      <c r="K440" s="18">
        <v>0</v>
      </c>
    </row>
    <row r="441" spans="1:11">
      <c r="B441" s="18" t="str">
        <f t="shared" si="58"/>
        <v>0x5086</v>
      </c>
      <c r="C441" s="18" t="str">
        <f t="shared" si="62"/>
        <v>0x5088</v>
      </c>
      <c r="D441" s="18">
        <f t="shared" si="61"/>
        <v>20614</v>
      </c>
      <c r="E441" s="18">
        <f t="shared" si="60"/>
        <v>20616</v>
      </c>
      <c r="F441" s="18" t="s">
        <v>1311</v>
      </c>
      <c r="G441" s="18" t="s">
        <v>170</v>
      </c>
      <c r="H441" s="52" t="s">
        <v>171</v>
      </c>
      <c r="I441" s="18">
        <v>3</v>
      </c>
      <c r="K441" s="18">
        <v>0</v>
      </c>
    </row>
    <row r="442" spans="1:11">
      <c r="B442" s="18" t="str">
        <f t="shared" si="58"/>
        <v>0x5089</v>
      </c>
      <c r="C442" s="18" t="str">
        <f t="shared" si="62"/>
        <v>0x5089</v>
      </c>
      <c r="D442" s="18">
        <f t="shared" si="61"/>
        <v>20617</v>
      </c>
      <c r="E442" s="18">
        <f t="shared" si="60"/>
        <v>20617</v>
      </c>
      <c r="F442" s="18" t="s">
        <v>1312</v>
      </c>
      <c r="G442" s="18" t="s">
        <v>170</v>
      </c>
      <c r="H442" s="52" t="s">
        <v>171</v>
      </c>
      <c r="I442" s="18">
        <v>1</v>
      </c>
      <c r="J442" s="19" t="s">
        <v>1313</v>
      </c>
      <c r="K442" s="18">
        <v>2032</v>
      </c>
    </row>
    <row r="443" spans="1:11">
      <c r="B443" s="18" t="str">
        <f t="shared" si="58"/>
        <v>0x508A</v>
      </c>
      <c r="C443" s="18" t="str">
        <f t="shared" si="62"/>
        <v>0x508A</v>
      </c>
      <c r="D443" s="18">
        <f t="shared" si="61"/>
        <v>20618</v>
      </c>
      <c r="E443" s="18">
        <f t="shared" si="60"/>
        <v>20618</v>
      </c>
      <c r="F443" s="18" t="s">
        <v>1314</v>
      </c>
      <c r="G443" s="18" t="s">
        <v>170</v>
      </c>
      <c r="H443" s="52" t="s">
        <v>171</v>
      </c>
      <c r="I443" s="18">
        <v>1</v>
      </c>
      <c r="J443" s="19" t="s">
        <v>1315</v>
      </c>
      <c r="K443" s="18">
        <v>0</v>
      </c>
    </row>
    <row r="444" spans="1:11" s="21" customFormat="1">
      <c r="A444" s="53"/>
      <c r="J444" s="29"/>
    </row>
    <row r="445" spans="1:11" ht="15">
      <c r="H445" s="52"/>
      <c r="K445" s="28"/>
    </row>
    <row r="446" spans="1:11" ht="25.5">
      <c r="A446" s="46" t="s">
        <v>1316</v>
      </c>
      <c r="K446" s="28"/>
    </row>
    <row r="447" spans="1:11" ht="25.5">
      <c r="B447" s="18" t="str">
        <f>"0x"&amp;DEC2HEX(D447,4)</f>
        <v>0x508B</v>
      </c>
      <c r="C447" s="18" t="str">
        <f>"0x"&amp;DEC2HEX(E447,4)</f>
        <v>0x508B</v>
      </c>
      <c r="D447" s="18">
        <f>E443+1</f>
        <v>20619</v>
      </c>
      <c r="E447" s="18">
        <f>D447+I447-1</f>
        <v>20619</v>
      </c>
      <c r="F447" s="18" t="s">
        <v>1317</v>
      </c>
      <c r="G447" s="18" t="s">
        <v>170</v>
      </c>
      <c r="H447" s="52" t="s">
        <v>171</v>
      </c>
      <c r="I447" s="18">
        <v>1</v>
      </c>
      <c r="J447" s="19" t="s">
        <v>1318</v>
      </c>
      <c r="K447" s="18">
        <v>0</v>
      </c>
    </row>
    <row r="448" spans="1:11" ht="25.5">
      <c r="B448" s="18" t="str">
        <f t="shared" ref="B448:B510" si="63">"0x"&amp;DEC2HEX(D448,4)</f>
        <v>0x508C</v>
      </c>
      <c r="C448" s="18" t="str">
        <f t="shared" ref="C448:C470" si="64">"0x"&amp;DEC2HEX(E448,4)</f>
        <v>0x508C</v>
      </c>
      <c r="D448" s="18">
        <f>D447+I447</f>
        <v>20620</v>
      </c>
      <c r="E448" s="18">
        <f t="shared" ref="E448:E460" si="65">D448+I448-1</f>
        <v>20620</v>
      </c>
      <c r="F448" s="18" t="s">
        <v>1319</v>
      </c>
      <c r="G448" s="18" t="s">
        <v>170</v>
      </c>
      <c r="H448" s="52" t="s">
        <v>171</v>
      </c>
      <c r="I448" s="18">
        <v>1</v>
      </c>
      <c r="J448" s="19" t="s">
        <v>1320</v>
      </c>
      <c r="K448" s="18">
        <v>0</v>
      </c>
    </row>
    <row r="449" spans="2:11">
      <c r="B449" s="18" t="str">
        <f t="shared" si="63"/>
        <v>0x508D</v>
      </c>
      <c r="C449" s="18" t="str">
        <f t="shared" si="64"/>
        <v>0x508D</v>
      </c>
      <c r="D449" s="18">
        <f>D448+I448</f>
        <v>20621</v>
      </c>
      <c r="E449" s="18">
        <f t="shared" si="65"/>
        <v>20621</v>
      </c>
      <c r="F449" s="18" t="s">
        <v>1321</v>
      </c>
      <c r="G449" s="18" t="s">
        <v>170</v>
      </c>
      <c r="H449" s="52" t="s">
        <v>171</v>
      </c>
      <c r="I449" s="18">
        <v>1</v>
      </c>
      <c r="J449" s="19" t="s">
        <v>897</v>
      </c>
      <c r="K449" s="18">
        <v>0</v>
      </c>
    </row>
    <row r="450" spans="2:11">
      <c r="B450" s="18" t="str">
        <f t="shared" si="63"/>
        <v>0x508E</v>
      </c>
      <c r="C450" s="18" t="str">
        <f t="shared" si="64"/>
        <v>0x508E</v>
      </c>
      <c r="D450" s="18">
        <f>D449+I449</f>
        <v>20622</v>
      </c>
      <c r="E450" s="18">
        <f t="shared" si="65"/>
        <v>20622</v>
      </c>
      <c r="F450" s="18" t="s">
        <v>1322</v>
      </c>
      <c r="G450" s="18" t="s">
        <v>170</v>
      </c>
      <c r="H450" s="52" t="s">
        <v>171</v>
      </c>
      <c r="I450" s="18">
        <v>1</v>
      </c>
      <c r="J450" s="19" t="s">
        <v>897</v>
      </c>
      <c r="K450" s="18">
        <v>0</v>
      </c>
    </row>
    <row r="451" spans="2:11">
      <c r="B451" s="18" t="str">
        <f t="shared" si="63"/>
        <v>0x508F</v>
      </c>
      <c r="C451" s="18" t="str">
        <f t="shared" si="64"/>
        <v>0x508F</v>
      </c>
      <c r="D451" s="18">
        <f>D450+I450</f>
        <v>20623</v>
      </c>
      <c r="E451" s="18">
        <f t="shared" si="65"/>
        <v>20623</v>
      </c>
      <c r="F451" s="18" t="s">
        <v>1323</v>
      </c>
      <c r="G451" s="18" t="s">
        <v>170</v>
      </c>
      <c r="H451" s="52" t="s">
        <v>171</v>
      </c>
      <c r="I451" s="18">
        <v>1</v>
      </c>
      <c r="J451" s="19" t="s">
        <v>897</v>
      </c>
      <c r="K451" s="18">
        <v>0</v>
      </c>
    </row>
    <row r="452" spans="2:11">
      <c r="B452" s="18" t="str">
        <f t="shared" si="63"/>
        <v>0x5090</v>
      </c>
      <c r="C452" s="18" t="str">
        <f t="shared" si="64"/>
        <v>0x5090</v>
      </c>
      <c r="D452" s="18">
        <f>D451+I451</f>
        <v>20624</v>
      </c>
      <c r="E452" s="18">
        <f t="shared" si="65"/>
        <v>20624</v>
      </c>
      <c r="F452" s="18" t="s">
        <v>1324</v>
      </c>
      <c r="G452" s="18" t="s">
        <v>170</v>
      </c>
      <c r="H452" s="52" t="s">
        <v>171</v>
      </c>
      <c r="I452" s="18">
        <v>1</v>
      </c>
      <c r="J452" s="19" t="s">
        <v>897</v>
      </c>
      <c r="K452" s="18">
        <v>0</v>
      </c>
    </row>
    <row r="453" spans="2:11">
      <c r="B453" s="18" t="str">
        <f t="shared" si="63"/>
        <v>0x5091</v>
      </c>
      <c r="C453" s="18" t="str">
        <f t="shared" si="64"/>
        <v>0x5091</v>
      </c>
      <c r="D453" s="18">
        <f t="shared" ref="D453:D469" si="66">D452+I452</f>
        <v>20625</v>
      </c>
      <c r="E453" s="18">
        <f t="shared" si="65"/>
        <v>20625</v>
      </c>
      <c r="F453" s="18" t="s">
        <v>1325</v>
      </c>
      <c r="G453" s="18" t="s">
        <v>170</v>
      </c>
      <c r="H453" s="52" t="s">
        <v>171</v>
      </c>
      <c r="I453" s="18">
        <v>1</v>
      </c>
      <c r="J453" s="19" t="s">
        <v>897</v>
      </c>
      <c r="K453" s="18">
        <v>0</v>
      </c>
    </row>
    <row r="454" spans="2:11">
      <c r="B454" s="18" t="str">
        <f t="shared" si="63"/>
        <v>0x5092</v>
      </c>
      <c r="C454" s="18" t="str">
        <f t="shared" si="64"/>
        <v>0x5092</v>
      </c>
      <c r="D454" s="18">
        <f t="shared" si="66"/>
        <v>20626</v>
      </c>
      <c r="E454" s="18">
        <f t="shared" si="65"/>
        <v>20626</v>
      </c>
      <c r="F454" s="18" t="s">
        <v>1326</v>
      </c>
      <c r="G454" s="18" t="s">
        <v>170</v>
      </c>
      <c r="H454" s="52" t="s">
        <v>171</v>
      </c>
      <c r="I454" s="18">
        <v>1</v>
      </c>
      <c r="J454" s="19" t="s">
        <v>897</v>
      </c>
      <c r="K454" s="18">
        <v>0</v>
      </c>
    </row>
    <row r="455" spans="2:11">
      <c r="B455" s="18" t="str">
        <f t="shared" si="63"/>
        <v>0x5093</v>
      </c>
      <c r="C455" s="18" t="str">
        <f t="shared" si="64"/>
        <v>0x5093</v>
      </c>
      <c r="D455" s="18">
        <f t="shared" si="66"/>
        <v>20627</v>
      </c>
      <c r="E455" s="18">
        <f t="shared" si="65"/>
        <v>20627</v>
      </c>
      <c r="F455" s="18" t="s">
        <v>1327</v>
      </c>
      <c r="G455" s="18" t="s">
        <v>170</v>
      </c>
      <c r="H455" s="52" t="s">
        <v>171</v>
      </c>
      <c r="I455" s="18">
        <v>1</v>
      </c>
      <c r="J455" s="19" t="s">
        <v>897</v>
      </c>
      <c r="K455" s="18">
        <v>0</v>
      </c>
    </row>
    <row r="456" spans="2:11" ht="25.5">
      <c r="B456" s="18" t="str">
        <f t="shared" si="63"/>
        <v>0x5094</v>
      </c>
      <c r="C456" s="18" t="str">
        <f t="shared" si="64"/>
        <v>0x5094</v>
      </c>
      <c r="D456" s="18">
        <f t="shared" si="66"/>
        <v>20628</v>
      </c>
      <c r="E456" s="18">
        <f t="shared" si="65"/>
        <v>20628</v>
      </c>
      <c r="F456" s="18" t="s">
        <v>1328</v>
      </c>
      <c r="G456" s="18" t="s">
        <v>170</v>
      </c>
      <c r="H456" s="52" t="s">
        <v>171</v>
      </c>
      <c r="I456" s="18">
        <v>1</v>
      </c>
      <c r="J456" s="19" t="s">
        <v>1320</v>
      </c>
      <c r="K456" s="18">
        <v>0</v>
      </c>
    </row>
    <row r="457" spans="2:11">
      <c r="B457" s="18" t="str">
        <f t="shared" si="63"/>
        <v>0x5095</v>
      </c>
      <c r="C457" s="18" t="str">
        <f t="shared" si="64"/>
        <v>0x5095</v>
      </c>
      <c r="D457" s="18">
        <f t="shared" si="66"/>
        <v>20629</v>
      </c>
      <c r="E457" s="18">
        <f t="shared" si="65"/>
        <v>20629</v>
      </c>
      <c r="F457" s="18" t="s">
        <v>1329</v>
      </c>
      <c r="G457" s="18" t="s">
        <v>170</v>
      </c>
      <c r="H457" s="52" t="s">
        <v>171</v>
      </c>
      <c r="I457" s="18">
        <v>1</v>
      </c>
      <c r="J457" s="19" t="s">
        <v>897</v>
      </c>
      <c r="K457" s="18">
        <v>0</v>
      </c>
    </row>
    <row r="458" spans="2:11">
      <c r="B458" s="18" t="str">
        <f t="shared" si="63"/>
        <v>0x5096</v>
      </c>
      <c r="C458" s="18" t="str">
        <f t="shared" si="64"/>
        <v>0x5096</v>
      </c>
      <c r="D458" s="18">
        <f t="shared" si="66"/>
        <v>20630</v>
      </c>
      <c r="E458" s="18">
        <f t="shared" si="65"/>
        <v>20630</v>
      </c>
      <c r="F458" s="18" t="s">
        <v>1330</v>
      </c>
      <c r="G458" s="18" t="s">
        <v>170</v>
      </c>
      <c r="H458" s="52" t="s">
        <v>171</v>
      </c>
      <c r="I458" s="18">
        <v>1</v>
      </c>
      <c r="J458" s="19" t="s">
        <v>897</v>
      </c>
      <c r="K458" s="18">
        <v>0</v>
      </c>
    </row>
    <row r="459" spans="2:11">
      <c r="B459" s="18" t="str">
        <f t="shared" si="63"/>
        <v>0x5097</v>
      </c>
      <c r="C459" s="18" t="str">
        <f t="shared" si="64"/>
        <v>0x5097</v>
      </c>
      <c r="D459" s="18">
        <f t="shared" si="66"/>
        <v>20631</v>
      </c>
      <c r="E459" s="18">
        <f t="shared" si="65"/>
        <v>20631</v>
      </c>
      <c r="F459" s="18" t="s">
        <v>1331</v>
      </c>
      <c r="G459" s="18" t="s">
        <v>170</v>
      </c>
      <c r="H459" s="52" t="s">
        <v>171</v>
      </c>
      <c r="I459" s="18">
        <v>1</v>
      </c>
      <c r="J459" s="19" t="s">
        <v>897</v>
      </c>
      <c r="K459" s="18">
        <v>0</v>
      </c>
    </row>
    <row r="460" spans="2:11">
      <c r="B460" s="18" t="str">
        <f t="shared" si="63"/>
        <v>0x5098</v>
      </c>
      <c r="C460" s="18" t="str">
        <f t="shared" si="64"/>
        <v>0x5098</v>
      </c>
      <c r="D460" s="18">
        <f t="shared" si="66"/>
        <v>20632</v>
      </c>
      <c r="E460" s="18">
        <f t="shared" si="65"/>
        <v>20632</v>
      </c>
      <c r="F460" s="18" t="s">
        <v>1332</v>
      </c>
      <c r="G460" s="18" t="s">
        <v>170</v>
      </c>
      <c r="H460" s="52" t="s">
        <v>171</v>
      </c>
      <c r="I460" s="18">
        <v>1</v>
      </c>
      <c r="J460" s="19" t="s">
        <v>897</v>
      </c>
      <c r="K460" s="18">
        <v>0</v>
      </c>
    </row>
    <row r="461" spans="2:11">
      <c r="B461" s="18" t="str">
        <f t="shared" si="63"/>
        <v>0x5099</v>
      </c>
      <c r="C461" s="18" t="str">
        <f t="shared" si="64"/>
        <v>0x5099</v>
      </c>
      <c r="D461" s="18">
        <f t="shared" si="66"/>
        <v>20633</v>
      </c>
      <c r="E461" s="18">
        <f t="shared" ref="E461:E474" si="67">D461+I461-1</f>
        <v>20633</v>
      </c>
      <c r="F461" s="18" t="s">
        <v>1333</v>
      </c>
      <c r="G461" s="18" t="s">
        <v>170</v>
      </c>
      <c r="H461" s="52" t="s">
        <v>171</v>
      </c>
      <c r="I461" s="18">
        <v>1</v>
      </c>
      <c r="J461" s="19" t="s">
        <v>897</v>
      </c>
      <c r="K461" s="18">
        <v>0</v>
      </c>
    </row>
    <row r="462" spans="2:11">
      <c r="B462" s="18" t="str">
        <f t="shared" si="63"/>
        <v>0x509A</v>
      </c>
      <c r="C462" s="18" t="str">
        <f t="shared" si="64"/>
        <v>0x509A</v>
      </c>
      <c r="D462" s="18">
        <f t="shared" si="66"/>
        <v>20634</v>
      </c>
      <c r="E462" s="18">
        <f t="shared" si="67"/>
        <v>20634</v>
      </c>
      <c r="F462" s="18" t="s">
        <v>1334</v>
      </c>
      <c r="G462" s="18" t="s">
        <v>170</v>
      </c>
      <c r="H462" s="52" t="s">
        <v>171</v>
      </c>
      <c r="I462" s="18">
        <v>1</v>
      </c>
      <c r="J462" s="19" t="s">
        <v>897</v>
      </c>
      <c r="K462" s="18">
        <v>0</v>
      </c>
    </row>
    <row r="463" spans="2:11">
      <c r="B463" s="18" t="str">
        <f t="shared" si="63"/>
        <v>0x509B</v>
      </c>
      <c r="C463" s="18" t="str">
        <f t="shared" si="64"/>
        <v>0x509B</v>
      </c>
      <c r="D463" s="18">
        <f t="shared" si="66"/>
        <v>20635</v>
      </c>
      <c r="E463" s="18">
        <f t="shared" si="67"/>
        <v>20635</v>
      </c>
      <c r="F463" s="18" t="s">
        <v>1335</v>
      </c>
      <c r="G463" s="18" t="s">
        <v>170</v>
      </c>
      <c r="H463" s="52" t="s">
        <v>171</v>
      </c>
      <c r="I463" s="18">
        <v>1</v>
      </c>
      <c r="J463" s="19" t="s">
        <v>897</v>
      </c>
      <c r="K463" s="18">
        <v>0</v>
      </c>
    </row>
    <row r="464" spans="2:11" ht="25.5">
      <c r="B464" s="18" t="str">
        <f t="shared" si="63"/>
        <v>0x509C</v>
      </c>
      <c r="C464" s="18" t="str">
        <f t="shared" si="64"/>
        <v>0x509C</v>
      </c>
      <c r="D464" s="18">
        <f t="shared" si="66"/>
        <v>20636</v>
      </c>
      <c r="E464" s="18">
        <f t="shared" si="67"/>
        <v>20636</v>
      </c>
      <c r="F464" s="18" t="s">
        <v>1336</v>
      </c>
      <c r="G464" s="18" t="s">
        <v>170</v>
      </c>
      <c r="H464" s="52" t="s">
        <v>171</v>
      </c>
      <c r="I464" s="18">
        <v>1</v>
      </c>
      <c r="J464" s="19" t="s">
        <v>1320</v>
      </c>
      <c r="K464" s="18">
        <v>0</v>
      </c>
    </row>
    <row r="465" spans="2:11">
      <c r="B465" s="18" t="str">
        <f t="shared" si="63"/>
        <v>0x509D</v>
      </c>
      <c r="C465" s="18" t="str">
        <f t="shared" si="64"/>
        <v>0x509D</v>
      </c>
      <c r="D465" s="18">
        <f t="shared" si="66"/>
        <v>20637</v>
      </c>
      <c r="E465" s="18">
        <f t="shared" si="67"/>
        <v>20637</v>
      </c>
      <c r="F465" s="18" t="s">
        <v>1337</v>
      </c>
      <c r="G465" s="18" t="s">
        <v>170</v>
      </c>
      <c r="H465" s="52" t="s">
        <v>171</v>
      </c>
      <c r="I465" s="18">
        <v>1</v>
      </c>
      <c r="J465" s="19" t="s">
        <v>897</v>
      </c>
      <c r="K465" s="18">
        <v>0</v>
      </c>
    </row>
    <row r="466" spans="2:11">
      <c r="B466" s="18" t="str">
        <f t="shared" si="63"/>
        <v>0x509E</v>
      </c>
      <c r="C466" s="18" t="str">
        <f t="shared" si="64"/>
        <v>0x509E</v>
      </c>
      <c r="D466" s="18">
        <f t="shared" si="66"/>
        <v>20638</v>
      </c>
      <c r="E466" s="18">
        <f t="shared" si="67"/>
        <v>20638</v>
      </c>
      <c r="F466" s="18" t="s">
        <v>1338</v>
      </c>
      <c r="G466" s="18" t="s">
        <v>170</v>
      </c>
      <c r="H466" s="52" t="s">
        <v>171</v>
      </c>
      <c r="I466" s="18">
        <v>1</v>
      </c>
      <c r="J466" s="19" t="s">
        <v>897</v>
      </c>
      <c r="K466" s="18">
        <v>0</v>
      </c>
    </row>
    <row r="467" spans="2:11">
      <c r="B467" s="18" t="str">
        <f t="shared" si="63"/>
        <v>0x509F</v>
      </c>
      <c r="C467" s="18" t="str">
        <f t="shared" si="64"/>
        <v>0x509F</v>
      </c>
      <c r="D467" s="18">
        <f t="shared" si="66"/>
        <v>20639</v>
      </c>
      <c r="E467" s="18">
        <f t="shared" si="67"/>
        <v>20639</v>
      </c>
      <c r="F467" s="18" t="s">
        <v>1339</v>
      </c>
      <c r="G467" s="18" t="s">
        <v>170</v>
      </c>
      <c r="H467" s="52" t="s">
        <v>171</v>
      </c>
      <c r="I467" s="18">
        <v>1</v>
      </c>
      <c r="J467" s="19" t="s">
        <v>897</v>
      </c>
      <c r="K467" s="18">
        <v>0</v>
      </c>
    </row>
    <row r="468" spans="2:11">
      <c r="B468" s="18" t="str">
        <f t="shared" si="63"/>
        <v>0x50A0</v>
      </c>
      <c r="C468" s="18" t="str">
        <f t="shared" si="64"/>
        <v>0x50A0</v>
      </c>
      <c r="D468" s="18">
        <f t="shared" si="66"/>
        <v>20640</v>
      </c>
      <c r="E468" s="18">
        <f t="shared" si="67"/>
        <v>20640</v>
      </c>
      <c r="F468" s="18" t="s">
        <v>1340</v>
      </c>
      <c r="G468" s="18" t="s">
        <v>170</v>
      </c>
      <c r="H468" s="52" t="s">
        <v>171</v>
      </c>
      <c r="I468" s="18">
        <v>1</v>
      </c>
      <c r="J468" s="19" t="s">
        <v>897</v>
      </c>
      <c r="K468" s="18">
        <v>0</v>
      </c>
    </row>
    <row r="469" spans="2:11">
      <c r="B469" s="18" t="str">
        <f t="shared" si="63"/>
        <v>0x50A1</v>
      </c>
      <c r="C469" s="18" t="str">
        <f t="shared" si="64"/>
        <v>0x50A1</v>
      </c>
      <c r="D469" s="18">
        <f t="shared" si="66"/>
        <v>20641</v>
      </c>
      <c r="E469" s="18">
        <f t="shared" si="67"/>
        <v>20641</v>
      </c>
      <c r="F469" s="18" t="s">
        <v>1341</v>
      </c>
      <c r="G469" s="18" t="s">
        <v>170</v>
      </c>
      <c r="H469" s="52" t="s">
        <v>171</v>
      </c>
      <c r="I469" s="18">
        <v>1</v>
      </c>
      <c r="J469" s="19" t="s">
        <v>897</v>
      </c>
      <c r="K469" s="18">
        <v>0</v>
      </c>
    </row>
    <row r="470" spans="2:11">
      <c r="B470" s="18" t="str">
        <f t="shared" si="63"/>
        <v>0x50A2</v>
      </c>
      <c r="C470" s="18" t="str">
        <f t="shared" si="64"/>
        <v>0x50A2</v>
      </c>
      <c r="D470" s="18">
        <f t="shared" ref="D470:D485" si="68">D469+I469</f>
        <v>20642</v>
      </c>
      <c r="E470" s="18">
        <f t="shared" si="67"/>
        <v>20642</v>
      </c>
      <c r="F470" s="18" t="s">
        <v>1342</v>
      </c>
      <c r="G470" s="18" t="s">
        <v>170</v>
      </c>
      <c r="H470" s="52" t="s">
        <v>171</v>
      </c>
      <c r="I470" s="18">
        <v>1</v>
      </c>
      <c r="J470" s="19" t="s">
        <v>897</v>
      </c>
      <c r="K470" s="18">
        <v>0</v>
      </c>
    </row>
    <row r="471" spans="2:11">
      <c r="B471" s="18" t="str">
        <f t="shared" si="63"/>
        <v>0x50A3</v>
      </c>
      <c r="C471" s="18" t="str">
        <f t="shared" ref="C471:C496" si="69">"0x"&amp;DEC2HEX(E471,4)</f>
        <v>0x50A3</v>
      </c>
      <c r="D471" s="18">
        <f t="shared" si="68"/>
        <v>20643</v>
      </c>
      <c r="E471" s="18">
        <f t="shared" si="67"/>
        <v>20643</v>
      </c>
      <c r="F471" s="18" t="s">
        <v>1343</v>
      </c>
      <c r="G471" s="18" t="s">
        <v>170</v>
      </c>
      <c r="H471" s="52" t="s">
        <v>171</v>
      </c>
      <c r="I471" s="18">
        <v>1</v>
      </c>
      <c r="J471" s="19" t="s">
        <v>897</v>
      </c>
      <c r="K471" s="18">
        <v>0</v>
      </c>
    </row>
    <row r="472" spans="2:11" ht="25.5">
      <c r="B472" s="18" t="str">
        <f t="shared" si="63"/>
        <v>0x50A4</v>
      </c>
      <c r="C472" s="18" t="str">
        <f t="shared" si="69"/>
        <v>0x50A4</v>
      </c>
      <c r="D472" s="18">
        <f t="shared" si="68"/>
        <v>20644</v>
      </c>
      <c r="E472" s="18">
        <f t="shared" si="67"/>
        <v>20644</v>
      </c>
      <c r="F472" s="18" t="s">
        <v>1344</v>
      </c>
      <c r="G472" s="18" t="s">
        <v>170</v>
      </c>
      <c r="H472" s="52" t="s">
        <v>171</v>
      </c>
      <c r="I472" s="18">
        <v>1</v>
      </c>
      <c r="J472" s="19" t="s">
        <v>1320</v>
      </c>
      <c r="K472" s="18">
        <v>0</v>
      </c>
    </row>
    <row r="473" spans="2:11">
      <c r="B473" s="18" t="str">
        <f t="shared" si="63"/>
        <v>0x50A5</v>
      </c>
      <c r="C473" s="18" t="str">
        <f t="shared" si="69"/>
        <v>0x50A5</v>
      </c>
      <c r="D473" s="18">
        <f t="shared" si="68"/>
        <v>20645</v>
      </c>
      <c r="E473" s="18">
        <f t="shared" si="67"/>
        <v>20645</v>
      </c>
      <c r="F473" s="18" t="s">
        <v>1345</v>
      </c>
      <c r="G473" s="18" t="s">
        <v>170</v>
      </c>
      <c r="H473" s="52" t="s">
        <v>171</v>
      </c>
      <c r="I473" s="18">
        <v>1</v>
      </c>
      <c r="J473" s="19" t="s">
        <v>897</v>
      </c>
      <c r="K473" s="18">
        <v>0</v>
      </c>
    </row>
    <row r="474" spans="2:11">
      <c r="B474" s="18" t="str">
        <f t="shared" si="63"/>
        <v>0x50A6</v>
      </c>
      <c r="C474" s="18" t="str">
        <f t="shared" si="69"/>
        <v>0x50A6</v>
      </c>
      <c r="D474" s="18">
        <f t="shared" si="68"/>
        <v>20646</v>
      </c>
      <c r="E474" s="18">
        <f t="shared" si="67"/>
        <v>20646</v>
      </c>
      <c r="F474" s="18" t="s">
        <v>1346</v>
      </c>
      <c r="G474" s="18" t="s">
        <v>170</v>
      </c>
      <c r="H474" s="52" t="s">
        <v>171</v>
      </c>
      <c r="I474" s="18">
        <v>1</v>
      </c>
      <c r="J474" s="19" t="s">
        <v>897</v>
      </c>
      <c r="K474" s="18">
        <v>0</v>
      </c>
    </row>
    <row r="475" spans="2:11">
      <c r="B475" s="18" t="str">
        <f t="shared" si="63"/>
        <v>0x50A7</v>
      </c>
      <c r="C475" s="18" t="str">
        <f t="shared" si="69"/>
        <v>0x50A7</v>
      </c>
      <c r="D475" s="18">
        <f t="shared" si="68"/>
        <v>20647</v>
      </c>
      <c r="E475" s="18">
        <f t="shared" ref="E475:E497" si="70">D475+I475-1</f>
        <v>20647</v>
      </c>
      <c r="F475" s="18" t="s">
        <v>1347</v>
      </c>
      <c r="G475" s="18" t="s">
        <v>170</v>
      </c>
      <c r="H475" s="52" t="s">
        <v>171</v>
      </c>
      <c r="I475" s="18">
        <v>1</v>
      </c>
      <c r="J475" s="19" t="s">
        <v>897</v>
      </c>
      <c r="K475" s="18">
        <v>0</v>
      </c>
    </row>
    <row r="476" spans="2:11">
      <c r="B476" s="18" t="str">
        <f t="shared" si="63"/>
        <v>0x50A8</v>
      </c>
      <c r="C476" s="18" t="str">
        <f t="shared" si="69"/>
        <v>0x50A8</v>
      </c>
      <c r="D476" s="18">
        <f t="shared" si="68"/>
        <v>20648</v>
      </c>
      <c r="E476" s="18">
        <f t="shared" si="70"/>
        <v>20648</v>
      </c>
      <c r="F476" s="18" t="s">
        <v>1348</v>
      </c>
      <c r="G476" s="18" t="s">
        <v>170</v>
      </c>
      <c r="H476" s="52" t="s">
        <v>171</v>
      </c>
      <c r="I476" s="18">
        <v>1</v>
      </c>
      <c r="J476" s="19" t="s">
        <v>897</v>
      </c>
      <c r="K476" s="18">
        <v>0</v>
      </c>
    </row>
    <row r="477" spans="2:11">
      <c r="B477" s="18" t="str">
        <f t="shared" si="63"/>
        <v>0x50A9</v>
      </c>
      <c r="C477" s="18" t="str">
        <f t="shared" si="69"/>
        <v>0x50A9</v>
      </c>
      <c r="D477" s="18">
        <f t="shared" si="68"/>
        <v>20649</v>
      </c>
      <c r="E477" s="18">
        <f t="shared" si="70"/>
        <v>20649</v>
      </c>
      <c r="F477" s="18" t="s">
        <v>1349</v>
      </c>
      <c r="G477" s="18" t="s">
        <v>170</v>
      </c>
      <c r="H477" s="52" t="s">
        <v>171</v>
      </c>
      <c r="I477" s="18">
        <v>1</v>
      </c>
      <c r="J477" s="19" t="s">
        <v>897</v>
      </c>
      <c r="K477" s="18">
        <v>0</v>
      </c>
    </row>
    <row r="478" spans="2:11">
      <c r="B478" s="18" t="str">
        <f t="shared" si="63"/>
        <v>0x50AA</v>
      </c>
      <c r="C478" s="18" t="str">
        <f t="shared" si="69"/>
        <v>0x50AA</v>
      </c>
      <c r="D478" s="18">
        <f t="shared" si="68"/>
        <v>20650</v>
      </c>
      <c r="E478" s="18">
        <f t="shared" si="70"/>
        <v>20650</v>
      </c>
      <c r="F478" s="18" t="s">
        <v>1350</v>
      </c>
      <c r="G478" s="18" t="s">
        <v>170</v>
      </c>
      <c r="H478" s="52" t="s">
        <v>171</v>
      </c>
      <c r="I478" s="18">
        <v>1</v>
      </c>
      <c r="J478" s="19" t="s">
        <v>897</v>
      </c>
      <c r="K478" s="18">
        <v>0</v>
      </c>
    </row>
    <row r="479" spans="2:11">
      <c r="B479" s="18" t="str">
        <f t="shared" si="63"/>
        <v>0x50AB</v>
      </c>
      <c r="C479" s="18" t="str">
        <f t="shared" si="69"/>
        <v>0x50AB</v>
      </c>
      <c r="D479" s="18">
        <f t="shared" si="68"/>
        <v>20651</v>
      </c>
      <c r="E479" s="18">
        <f t="shared" si="70"/>
        <v>20651</v>
      </c>
      <c r="F479" s="18" t="s">
        <v>1351</v>
      </c>
      <c r="G479" s="18" t="s">
        <v>170</v>
      </c>
      <c r="H479" s="52" t="s">
        <v>171</v>
      </c>
      <c r="I479" s="18">
        <v>1</v>
      </c>
      <c r="J479" s="19" t="s">
        <v>897</v>
      </c>
      <c r="K479" s="18">
        <v>0</v>
      </c>
    </row>
    <row r="480" spans="2:11" ht="25.5">
      <c r="B480" s="18" t="str">
        <f t="shared" si="63"/>
        <v>0x50AC</v>
      </c>
      <c r="C480" s="18" t="str">
        <f t="shared" si="69"/>
        <v>0x50AC</v>
      </c>
      <c r="D480" s="18">
        <f t="shared" si="68"/>
        <v>20652</v>
      </c>
      <c r="E480" s="18">
        <f t="shared" si="70"/>
        <v>20652</v>
      </c>
      <c r="F480" s="18" t="s">
        <v>1352</v>
      </c>
      <c r="G480" s="18" t="s">
        <v>170</v>
      </c>
      <c r="H480" s="52" t="s">
        <v>171</v>
      </c>
      <c r="I480" s="18">
        <v>1</v>
      </c>
      <c r="J480" s="19" t="s">
        <v>1320</v>
      </c>
      <c r="K480" s="18">
        <v>0</v>
      </c>
    </row>
    <row r="481" spans="2:11">
      <c r="B481" s="18" t="str">
        <f t="shared" si="63"/>
        <v>0x50AD</v>
      </c>
      <c r="C481" s="18" t="str">
        <f t="shared" si="69"/>
        <v>0x50AD</v>
      </c>
      <c r="D481" s="18">
        <f t="shared" si="68"/>
        <v>20653</v>
      </c>
      <c r="E481" s="18">
        <f t="shared" si="70"/>
        <v>20653</v>
      </c>
      <c r="F481" s="18" t="s">
        <v>1353</v>
      </c>
      <c r="G481" s="18" t="s">
        <v>170</v>
      </c>
      <c r="H481" s="52" t="s">
        <v>171</v>
      </c>
      <c r="I481" s="18">
        <v>1</v>
      </c>
      <c r="J481" s="19" t="s">
        <v>897</v>
      </c>
      <c r="K481" s="18">
        <v>0</v>
      </c>
    </row>
    <row r="482" spans="2:11">
      <c r="B482" s="18" t="str">
        <f t="shared" si="63"/>
        <v>0x50AE</v>
      </c>
      <c r="C482" s="18" t="str">
        <f t="shared" si="69"/>
        <v>0x50AE</v>
      </c>
      <c r="D482" s="18">
        <f t="shared" si="68"/>
        <v>20654</v>
      </c>
      <c r="E482" s="18">
        <f t="shared" si="70"/>
        <v>20654</v>
      </c>
      <c r="F482" s="18" t="s">
        <v>1354</v>
      </c>
      <c r="G482" s="18" t="s">
        <v>170</v>
      </c>
      <c r="H482" s="52" t="s">
        <v>171</v>
      </c>
      <c r="I482" s="18">
        <v>1</v>
      </c>
      <c r="J482" s="19" t="s">
        <v>897</v>
      </c>
      <c r="K482" s="18">
        <v>0</v>
      </c>
    </row>
    <row r="483" spans="2:11">
      <c r="B483" s="18" t="str">
        <f t="shared" si="63"/>
        <v>0x50AF</v>
      </c>
      <c r="C483" s="18" t="str">
        <f t="shared" si="69"/>
        <v>0x50AF</v>
      </c>
      <c r="D483" s="18">
        <f t="shared" si="68"/>
        <v>20655</v>
      </c>
      <c r="E483" s="18">
        <f t="shared" si="70"/>
        <v>20655</v>
      </c>
      <c r="F483" s="18" t="s">
        <v>1355</v>
      </c>
      <c r="G483" s="18" t="s">
        <v>170</v>
      </c>
      <c r="H483" s="52" t="s">
        <v>171</v>
      </c>
      <c r="I483" s="18">
        <v>1</v>
      </c>
      <c r="J483" s="19" t="s">
        <v>897</v>
      </c>
      <c r="K483" s="18">
        <v>0</v>
      </c>
    </row>
    <row r="484" spans="2:11">
      <c r="B484" s="18" t="str">
        <f t="shared" si="63"/>
        <v>0x50B0</v>
      </c>
      <c r="C484" s="18" t="str">
        <f t="shared" si="69"/>
        <v>0x50B0</v>
      </c>
      <c r="D484" s="18">
        <f t="shared" si="68"/>
        <v>20656</v>
      </c>
      <c r="E484" s="18">
        <f t="shared" si="70"/>
        <v>20656</v>
      </c>
      <c r="F484" s="18" t="s">
        <v>1356</v>
      </c>
      <c r="G484" s="18" t="s">
        <v>170</v>
      </c>
      <c r="H484" s="52" t="s">
        <v>171</v>
      </c>
      <c r="I484" s="18">
        <v>1</v>
      </c>
      <c r="J484" s="19" t="s">
        <v>897</v>
      </c>
      <c r="K484" s="18">
        <v>0</v>
      </c>
    </row>
    <row r="485" spans="2:11">
      <c r="B485" s="18" t="str">
        <f t="shared" si="63"/>
        <v>0x50B1</v>
      </c>
      <c r="C485" s="18" t="str">
        <f t="shared" si="69"/>
        <v>0x50B1</v>
      </c>
      <c r="D485" s="18">
        <f t="shared" si="68"/>
        <v>20657</v>
      </c>
      <c r="E485" s="18">
        <f t="shared" si="70"/>
        <v>20657</v>
      </c>
      <c r="F485" s="18" t="s">
        <v>1357</v>
      </c>
      <c r="G485" s="18" t="s">
        <v>170</v>
      </c>
      <c r="H485" s="52" t="s">
        <v>171</v>
      </c>
      <c r="I485" s="18">
        <v>1</v>
      </c>
      <c r="J485" s="19" t="s">
        <v>897</v>
      </c>
      <c r="K485" s="18">
        <v>0</v>
      </c>
    </row>
    <row r="486" spans="2:11">
      <c r="B486" s="18" t="str">
        <f t="shared" si="63"/>
        <v>0x50B2</v>
      </c>
      <c r="C486" s="18" t="str">
        <f t="shared" si="69"/>
        <v>0x50B2</v>
      </c>
      <c r="D486" s="18">
        <f t="shared" ref="D486:D500" si="71">D485+I485</f>
        <v>20658</v>
      </c>
      <c r="E486" s="18">
        <f t="shared" si="70"/>
        <v>20658</v>
      </c>
      <c r="F486" s="18" t="s">
        <v>1358</v>
      </c>
      <c r="G486" s="18" t="s">
        <v>170</v>
      </c>
      <c r="H486" s="52" t="s">
        <v>171</v>
      </c>
      <c r="I486" s="18">
        <v>1</v>
      </c>
      <c r="J486" s="19" t="s">
        <v>897</v>
      </c>
      <c r="K486" s="18">
        <v>0</v>
      </c>
    </row>
    <row r="487" spans="2:11">
      <c r="B487" s="18" t="str">
        <f t="shared" si="63"/>
        <v>0x50B3</v>
      </c>
      <c r="C487" s="18" t="str">
        <f t="shared" si="69"/>
        <v>0x50B3</v>
      </c>
      <c r="D487" s="18">
        <f t="shared" si="71"/>
        <v>20659</v>
      </c>
      <c r="E487" s="18">
        <f t="shared" si="70"/>
        <v>20659</v>
      </c>
      <c r="F487" s="18" t="s">
        <v>1359</v>
      </c>
      <c r="G487" s="18" t="s">
        <v>170</v>
      </c>
      <c r="H487" s="52" t="s">
        <v>171</v>
      </c>
      <c r="I487" s="18">
        <v>1</v>
      </c>
      <c r="J487" s="19" t="s">
        <v>897</v>
      </c>
      <c r="K487" s="18">
        <v>0</v>
      </c>
    </row>
    <row r="488" spans="2:11" ht="25.5">
      <c r="B488" s="18" t="str">
        <f t="shared" si="63"/>
        <v>0x50B4</v>
      </c>
      <c r="C488" s="18" t="str">
        <f t="shared" si="69"/>
        <v>0x50B4</v>
      </c>
      <c r="D488" s="18">
        <f t="shared" si="71"/>
        <v>20660</v>
      </c>
      <c r="E488" s="18">
        <f t="shared" si="70"/>
        <v>20660</v>
      </c>
      <c r="F488" s="18" t="s">
        <v>1360</v>
      </c>
      <c r="G488" s="18" t="s">
        <v>170</v>
      </c>
      <c r="H488" s="52" t="s">
        <v>171</v>
      </c>
      <c r="I488" s="18">
        <v>1</v>
      </c>
      <c r="J488" s="19" t="s">
        <v>1320</v>
      </c>
      <c r="K488" s="18">
        <v>0</v>
      </c>
    </row>
    <row r="489" spans="2:11">
      <c r="B489" s="18" t="str">
        <f t="shared" si="63"/>
        <v>0x50B5</v>
      </c>
      <c r="C489" s="18" t="str">
        <f t="shared" si="69"/>
        <v>0x50B5</v>
      </c>
      <c r="D489" s="18">
        <f t="shared" si="71"/>
        <v>20661</v>
      </c>
      <c r="E489" s="18">
        <f t="shared" si="70"/>
        <v>20661</v>
      </c>
      <c r="F489" s="18" t="s">
        <v>1361</v>
      </c>
      <c r="G489" s="18" t="s">
        <v>170</v>
      </c>
      <c r="H489" s="52" t="s">
        <v>171</v>
      </c>
      <c r="I489" s="18">
        <v>1</v>
      </c>
      <c r="J489" s="19" t="s">
        <v>897</v>
      </c>
      <c r="K489" s="18">
        <v>0</v>
      </c>
    </row>
    <row r="490" spans="2:11">
      <c r="B490" s="18" t="str">
        <f t="shared" si="63"/>
        <v>0x50B6</v>
      </c>
      <c r="C490" s="18" t="str">
        <f t="shared" si="69"/>
        <v>0x50B6</v>
      </c>
      <c r="D490" s="18">
        <f t="shared" si="71"/>
        <v>20662</v>
      </c>
      <c r="E490" s="18">
        <f t="shared" si="70"/>
        <v>20662</v>
      </c>
      <c r="F490" s="18" t="s">
        <v>1362</v>
      </c>
      <c r="G490" s="18" t="s">
        <v>170</v>
      </c>
      <c r="H490" s="52" t="s">
        <v>171</v>
      </c>
      <c r="I490" s="18">
        <v>1</v>
      </c>
      <c r="J490" s="19" t="s">
        <v>897</v>
      </c>
      <c r="K490" s="18">
        <v>0</v>
      </c>
    </row>
    <row r="491" spans="2:11">
      <c r="B491" s="18" t="str">
        <f t="shared" si="63"/>
        <v>0x50B7</v>
      </c>
      <c r="C491" s="18" t="str">
        <f t="shared" si="69"/>
        <v>0x50B7</v>
      </c>
      <c r="D491" s="18">
        <f t="shared" si="71"/>
        <v>20663</v>
      </c>
      <c r="E491" s="18">
        <f t="shared" si="70"/>
        <v>20663</v>
      </c>
      <c r="F491" s="18" t="s">
        <v>1363</v>
      </c>
      <c r="G491" s="18" t="s">
        <v>170</v>
      </c>
      <c r="H491" s="52" t="s">
        <v>171</v>
      </c>
      <c r="I491" s="18">
        <v>1</v>
      </c>
      <c r="J491" s="19" t="s">
        <v>897</v>
      </c>
      <c r="K491" s="18">
        <v>0</v>
      </c>
    </row>
    <row r="492" spans="2:11">
      <c r="B492" s="18" t="str">
        <f t="shared" si="63"/>
        <v>0x50B8</v>
      </c>
      <c r="C492" s="18" t="str">
        <f t="shared" si="69"/>
        <v>0x50B8</v>
      </c>
      <c r="D492" s="18">
        <f t="shared" si="71"/>
        <v>20664</v>
      </c>
      <c r="E492" s="18">
        <f t="shared" si="70"/>
        <v>20664</v>
      </c>
      <c r="F492" s="18" t="s">
        <v>1364</v>
      </c>
      <c r="G492" s="18" t="s">
        <v>170</v>
      </c>
      <c r="H492" s="52" t="s">
        <v>171</v>
      </c>
      <c r="I492" s="18">
        <v>1</v>
      </c>
      <c r="J492" s="19" t="s">
        <v>897</v>
      </c>
      <c r="K492" s="18">
        <v>0</v>
      </c>
    </row>
    <row r="493" spans="2:11">
      <c r="B493" s="18" t="str">
        <f t="shared" si="63"/>
        <v>0x50B9</v>
      </c>
      <c r="C493" s="18" t="str">
        <f t="shared" si="69"/>
        <v>0x50B9</v>
      </c>
      <c r="D493" s="18">
        <f t="shared" si="71"/>
        <v>20665</v>
      </c>
      <c r="E493" s="18">
        <f t="shared" si="70"/>
        <v>20665</v>
      </c>
      <c r="F493" s="18" t="s">
        <v>1365</v>
      </c>
      <c r="G493" s="18" t="s">
        <v>170</v>
      </c>
      <c r="H493" s="52" t="s">
        <v>171</v>
      </c>
      <c r="I493" s="18">
        <v>1</v>
      </c>
      <c r="J493" s="19" t="s">
        <v>897</v>
      </c>
      <c r="K493" s="18">
        <v>0</v>
      </c>
    </row>
    <row r="494" spans="2:11">
      <c r="B494" s="18" t="str">
        <f t="shared" si="63"/>
        <v>0x50BA</v>
      </c>
      <c r="C494" s="18" t="str">
        <f t="shared" si="69"/>
        <v>0x50BA</v>
      </c>
      <c r="D494" s="18">
        <f t="shared" si="71"/>
        <v>20666</v>
      </c>
      <c r="E494" s="18">
        <f t="shared" si="70"/>
        <v>20666</v>
      </c>
      <c r="F494" s="18" t="s">
        <v>1366</v>
      </c>
      <c r="G494" s="18" t="s">
        <v>170</v>
      </c>
      <c r="H494" s="52" t="s">
        <v>171</v>
      </c>
      <c r="I494" s="18">
        <v>1</v>
      </c>
      <c r="J494" s="19" t="s">
        <v>897</v>
      </c>
      <c r="K494" s="18">
        <v>0</v>
      </c>
    </row>
    <row r="495" spans="2:11">
      <c r="B495" s="18" t="str">
        <f t="shared" si="63"/>
        <v>0x50BB</v>
      </c>
      <c r="C495" s="18" t="str">
        <f t="shared" si="69"/>
        <v>0x50BB</v>
      </c>
      <c r="D495" s="18">
        <f t="shared" si="71"/>
        <v>20667</v>
      </c>
      <c r="E495" s="18">
        <f t="shared" si="70"/>
        <v>20667</v>
      </c>
      <c r="F495" s="18" t="s">
        <v>1367</v>
      </c>
      <c r="G495" s="18" t="s">
        <v>170</v>
      </c>
      <c r="H495" s="52" t="s">
        <v>171</v>
      </c>
      <c r="I495" s="18">
        <v>1</v>
      </c>
      <c r="J495" s="19" t="s">
        <v>897</v>
      </c>
      <c r="K495" s="18">
        <v>0</v>
      </c>
    </row>
    <row r="496" spans="2:11" ht="25.5">
      <c r="B496" s="18" t="str">
        <f t="shared" si="63"/>
        <v>0x50BC</v>
      </c>
      <c r="C496" s="18" t="str">
        <f t="shared" si="69"/>
        <v>0x50BC</v>
      </c>
      <c r="D496" s="18">
        <f t="shared" si="71"/>
        <v>20668</v>
      </c>
      <c r="E496" s="18">
        <f t="shared" si="70"/>
        <v>20668</v>
      </c>
      <c r="F496" s="18" t="s">
        <v>1368</v>
      </c>
      <c r="G496" s="18" t="s">
        <v>170</v>
      </c>
      <c r="H496" s="52" t="s">
        <v>171</v>
      </c>
      <c r="I496" s="18">
        <v>1</v>
      </c>
      <c r="J496" s="19" t="s">
        <v>1320</v>
      </c>
      <c r="K496" s="18">
        <v>0</v>
      </c>
    </row>
    <row r="497" spans="2:11">
      <c r="B497" s="18" t="str">
        <f t="shared" si="63"/>
        <v>0x50BD</v>
      </c>
      <c r="C497" s="18" t="str">
        <f t="shared" ref="C497:C513" si="72">"0x"&amp;DEC2HEX(E497,4)</f>
        <v>0x50BD</v>
      </c>
      <c r="D497" s="18">
        <f t="shared" si="71"/>
        <v>20669</v>
      </c>
      <c r="E497" s="18">
        <f t="shared" si="70"/>
        <v>20669</v>
      </c>
      <c r="F497" s="18" t="s">
        <v>1369</v>
      </c>
      <c r="G497" s="18" t="s">
        <v>170</v>
      </c>
      <c r="H497" s="52" t="s">
        <v>171</v>
      </c>
      <c r="I497" s="18">
        <v>1</v>
      </c>
      <c r="J497" s="19" t="s">
        <v>897</v>
      </c>
      <c r="K497" s="18">
        <v>0</v>
      </c>
    </row>
    <row r="498" spans="2:11">
      <c r="B498" s="18" t="str">
        <f t="shared" si="63"/>
        <v>0x50BE</v>
      </c>
      <c r="C498" s="18" t="str">
        <f t="shared" si="72"/>
        <v>0x50BE</v>
      </c>
      <c r="D498" s="18">
        <f t="shared" si="71"/>
        <v>20670</v>
      </c>
      <c r="E498" s="18">
        <f t="shared" ref="E498:E524" si="73">D498+I498-1</f>
        <v>20670</v>
      </c>
      <c r="F498" s="18" t="s">
        <v>1370</v>
      </c>
      <c r="G498" s="18" t="s">
        <v>170</v>
      </c>
      <c r="H498" s="52" t="s">
        <v>171</v>
      </c>
      <c r="I498" s="18">
        <v>1</v>
      </c>
      <c r="J498" s="19" t="s">
        <v>897</v>
      </c>
      <c r="K498" s="18">
        <v>0</v>
      </c>
    </row>
    <row r="499" spans="2:11">
      <c r="B499" s="18" t="str">
        <f t="shared" si="63"/>
        <v>0x50BF</v>
      </c>
      <c r="C499" s="18" t="str">
        <f t="shared" si="72"/>
        <v>0x50BF</v>
      </c>
      <c r="D499" s="18">
        <f t="shared" si="71"/>
        <v>20671</v>
      </c>
      <c r="E499" s="18">
        <f t="shared" si="73"/>
        <v>20671</v>
      </c>
      <c r="F499" s="18" t="s">
        <v>1371</v>
      </c>
      <c r="G499" s="18" t="s">
        <v>170</v>
      </c>
      <c r="H499" s="52" t="s">
        <v>171</v>
      </c>
      <c r="I499" s="18">
        <v>1</v>
      </c>
      <c r="J499" s="19" t="s">
        <v>897</v>
      </c>
      <c r="K499" s="18">
        <v>0</v>
      </c>
    </row>
    <row r="500" spans="2:11">
      <c r="B500" s="18" t="str">
        <f t="shared" si="63"/>
        <v>0x50C0</v>
      </c>
      <c r="C500" s="18" t="str">
        <f t="shared" si="72"/>
        <v>0x50C0</v>
      </c>
      <c r="D500" s="18">
        <f t="shared" si="71"/>
        <v>20672</v>
      </c>
      <c r="E500" s="18">
        <f t="shared" si="73"/>
        <v>20672</v>
      </c>
      <c r="F500" s="18" t="s">
        <v>1372</v>
      </c>
      <c r="G500" s="18" t="s">
        <v>170</v>
      </c>
      <c r="H500" s="52" t="s">
        <v>171</v>
      </c>
      <c r="I500" s="18">
        <v>1</v>
      </c>
      <c r="J500" s="19" t="s">
        <v>897</v>
      </c>
      <c r="K500" s="18">
        <v>0</v>
      </c>
    </row>
    <row r="501" spans="2:11">
      <c r="B501" s="18" t="str">
        <f t="shared" si="63"/>
        <v>0x50C1</v>
      </c>
      <c r="C501" s="18" t="str">
        <f t="shared" si="72"/>
        <v>0x50C1</v>
      </c>
      <c r="D501" s="18">
        <f t="shared" ref="D501:D524" si="74">D500+I500</f>
        <v>20673</v>
      </c>
      <c r="E501" s="18">
        <f t="shared" si="73"/>
        <v>20673</v>
      </c>
      <c r="F501" s="18" t="s">
        <v>1373</v>
      </c>
      <c r="G501" s="18" t="s">
        <v>170</v>
      </c>
      <c r="H501" s="52" t="s">
        <v>171</v>
      </c>
      <c r="I501" s="18">
        <v>1</v>
      </c>
      <c r="J501" s="19" t="s">
        <v>897</v>
      </c>
      <c r="K501" s="18">
        <v>0</v>
      </c>
    </row>
    <row r="502" spans="2:11">
      <c r="B502" s="18" t="str">
        <f t="shared" si="63"/>
        <v>0x50C2</v>
      </c>
      <c r="C502" s="18" t="str">
        <f t="shared" si="72"/>
        <v>0x50C2</v>
      </c>
      <c r="D502" s="18">
        <f t="shared" si="74"/>
        <v>20674</v>
      </c>
      <c r="E502" s="18">
        <f t="shared" si="73"/>
        <v>20674</v>
      </c>
      <c r="F502" s="18" t="s">
        <v>1374</v>
      </c>
      <c r="G502" s="18" t="s">
        <v>170</v>
      </c>
      <c r="H502" s="52" t="s">
        <v>171</v>
      </c>
      <c r="I502" s="18">
        <v>1</v>
      </c>
      <c r="J502" s="19" t="s">
        <v>897</v>
      </c>
      <c r="K502" s="18">
        <v>0</v>
      </c>
    </row>
    <row r="503" spans="2:11">
      <c r="B503" s="18" t="str">
        <f t="shared" si="63"/>
        <v>0x50C3</v>
      </c>
      <c r="C503" s="18" t="str">
        <f t="shared" si="72"/>
        <v>0x50C3</v>
      </c>
      <c r="D503" s="18">
        <f t="shared" si="74"/>
        <v>20675</v>
      </c>
      <c r="E503" s="18">
        <f t="shared" si="73"/>
        <v>20675</v>
      </c>
      <c r="F503" s="18" t="s">
        <v>1375</v>
      </c>
      <c r="G503" s="18" t="s">
        <v>170</v>
      </c>
      <c r="H503" s="52" t="s">
        <v>171</v>
      </c>
      <c r="I503" s="18">
        <v>1</v>
      </c>
      <c r="J503" s="19" t="s">
        <v>897</v>
      </c>
      <c r="K503" s="18">
        <v>0</v>
      </c>
    </row>
    <row r="504" spans="2:11" ht="25.5">
      <c r="B504" s="18" t="str">
        <f t="shared" si="63"/>
        <v>0x50C4</v>
      </c>
      <c r="C504" s="18" t="str">
        <f t="shared" si="72"/>
        <v>0x50C4</v>
      </c>
      <c r="D504" s="18">
        <f t="shared" si="74"/>
        <v>20676</v>
      </c>
      <c r="E504" s="18">
        <f t="shared" si="73"/>
        <v>20676</v>
      </c>
      <c r="F504" s="18" t="s">
        <v>1376</v>
      </c>
      <c r="G504" s="18" t="s">
        <v>170</v>
      </c>
      <c r="H504" s="52" t="s">
        <v>171</v>
      </c>
      <c r="I504" s="18">
        <v>1</v>
      </c>
      <c r="J504" s="19" t="s">
        <v>1320</v>
      </c>
      <c r="K504" s="18">
        <v>0</v>
      </c>
    </row>
    <row r="505" spans="2:11">
      <c r="B505" s="18" t="str">
        <f t="shared" si="63"/>
        <v>0x50C5</v>
      </c>
      <c r="C505" s="18" t="str">
        <f t="shared" si="72"/>
        <v>0x50C5</v>
      </c>
      <c r="D505" s="18">
        <f t="shared" si="74"/>
        <v>20677</v>
      </c>
      <c r="E505" s="18">
        <f t="shared" si="73"/>
        <v>20677</v>
      </c>
      <c r="F505" s="18" t="s">
        <v>1377</v>
      </c>
      <c r="G505" s="18" t="s">
        <v>170</v>
      </c>
      <c r="H505" s="52" t="s">
        <v>171</v>
      </c>
      <c r="I505" s="18">
        <v>1</v>
      </c>
      <c r="J505" s="19" t="s">
        <v>897</v>
      </c>
      <c r="K505" s="18">
        <v>0</v>
      </c>
    </row>
    <row r="506" spans="2:11">
      <c r="B506" s="18" t="str">
        <f t="shared" si="63"/>
        <v>0x50C6</v>
      </c>
      <c r="C506" s="18" t="str">
        <f t="shared" si="72"/>
        <v>0x50C6</v>
      </c>
      <c r="D506" s="18">
        <f t="shared" si="74"/>
        <v>20678</v>
      </c>
      <c r="E506" s="18">
        <f t="shared" si="73"/>
        <v>20678</v>
      </c>
      <c r="F506" s="18" t="s">
        <v>1378</v>
      </c>
      <c r="G506" s="18" t="s">
        <v>170</v>
      </c>
      <c r="H506" s="52" t="s">
        <v>171</v>
      </c>
      <c r="I506" s="18">
        <v>1</v>
      </c>
      <c r="J506" s="19" t="s">
        <v>897</v>
      </c>
      <c r="K506" s="18">
        <v>0</v>
      </c>
    </row>
    <row r="507" spans="2:11">
      <c r="B507" s="18" t="str">
        <f t="shared" si="63"/>
        <v>0x50C7</v>
      </c>
      <c r="C507" s="18" t="str">
        <f t="shared" si="72"/>
        <v>0x50C7</v>
      </c>
      <c r="D507" s="18">
        <f t="shared" si="74"/>
        <v>20679</v>
      </c>
      <c r="E507" s="18">
        <f t="shared" si="73"/>
        <v>20679</v>
      </c>
      <c r="F507" s="18" t="s">
        <v>1379</v>
      </c>
      <c r="G507" s="18" t="s">
        <v>170</v>
      </c>
      <c r="H507" s="52" t="s">
        <v>171</v>
      </c>
      <c r="I507" s="18">
        <v>1</v>
      </c>
      <c r="J507" s="19" t="s">
        <v>897</v>
      </c>
      <c r="K507" s="18">
        <v>0</v>
      </c>
    </row>
    <row r="508" spans="2:11">
      <c r="B508" s="18" t="str">
        <f t="shared" si="63"/>
        <v>0x50C8</v>
      </c>
      <c r="C508" s="18" t="str">
        <f t="shared" si="72"/>
        <v>0x50C8</v>
      </c>
      <c r="D508" s="18">
        <f t="shared" si="74"/>
        <v>20680</v>
      </c>
      <c r="E508" s="18">
        <f t="shared" si="73"/>
        <v>20680</v>
      </c>
      <c r="F508" s="18" t="s">
        <v>1380</v>
      </c>
      <c r="G508" s="18" t="s">
        <v>170</v>
      </c>
      <c r="H508" s="52" t="s">
        <v>171</v>
      </c>
      <c r="I508" s="18">
        <v>1</v>
      </c>
      <c r="J508" s="19" t="s">
        <v>897</v>
      </c>
      <c r="K508" s="18">
        <v>0</v>
      </c>
    </row>
    <row r="509" spans="2:11">
      <c r="B509" s="18" t="str">
        <f t="shared" si="63"/>
        <v>0x50C9</v>
      </c>
      <c r="C509" s="18" t="str">
        <f t="shared" si="72"/>
        <v>0x50C9</v>
      </c>
      <c r="D509" s="18">
        <f t="shared" si="74"/>
        <v>20681</v>
      </c>
      <c r="E509" s="18">
        <f t="shared" si="73"/>
        <v>20681</v>
      </c>
      <c r="F509" s="18" t="s">
        <v>1381</v>
      </c>
      <c r="G509" s="18" t="s">
        <v>170</v>
      </c>
      <c r="H509" s="52" t="s">
        <v>171</v>
      </c>
      <c r="I509" s="18">
        <v>1</v>
      </c>
      <c r="J509" s="19" t="s">
        <v>897</v>
      </c>
      <c r="K509" s="18">
        <v>0</v>
      </c>
    </row>
    <row r="510" spans="2:11">
      <c r="B510" s="18" t="str">
        <f t="shared" si="63"/>
        <v>0x50CA</v>
      </c>
      <c r="C510" s="18" t="str">
        <f t="shared" si="72"/>
        <v>0x50CA</v>
      </c>
      <c r="D510" s="18">
        <f t="shared" si="74"/>
        <v>20682</v>
      </c>
      <c r="E510" s="18">
        <f t="shared" si="73"/>
        <v>20682</v>
      </c>
      <c r="F510" s="18" t="s">
        <v>1382</v>
      </c>
      <c r="G510" s="18" t="s">
        <v>170</v>
      </c>
      <c r="H510" s="52" t="s">
        <v>171</v>
      </c>
      <c r="I510" s="18">
        <v>1</v>
      </c>
      <c r="J510" s="19" t="s">
        <v>897</v>
      </c>
      <c r="K510" s="18">
        <v>0</v>
      </c>
    </row>
    <row r="511" spans="2:11">
      <c r="B511" s="18" t="str">
        <f t="shared" ref="B511:B543" si="75">"0x"&amp;DEC2HEX(D511,4)</f>
        <v>0x50CB</v>
      </c>
      <c r="C511" s="18" t="str">
        <f t="shared" si="72"/>
        <v>0x50CB</v>
      </c>
      <c r="D511" s="18">
        <f t="shared" si="74"/>
        <v>20683</v>
      </c>
      <c r="E511" s="18">
        <f t="shared" si="73"/>
        <v>20683</v>
      </c>
      <c r="F511" s="18" t="s">
        <v>1383</v>
      </c>
      <c r="G511" s="18" t="s">
        <v>170</v>
      </c>
      <c r="H511" s="52" t="s">
        <v>171</v>
      </c>
      <c r="I511" s="18">
        <v>1</v>
      </c>
      <c r="J511" s="19" t="s">
        <v>897</v>
      </c>
      <c r="K511" s="18">
        <v>0</v>
      </c>
    </row>
    <row r="512" spans="2:11" ht="25.5">
      <c r="B512" s="18" t="str">
        <f t="shared" si="75"/>
        <v>0x50CC</v>
      </c>
      <c r="C512" s="18" t="str">
        <f t="shared" si="72"/>
        <v>0x50CC</v>
      </c>
      <c r="D512" s="18">
        <f t="shared" si="74"/>
        <v>20684</v>
      </c>
      <c r="E512" s="18">
        <f t="shared" si="73"/>
        <v>20684</v>
      </c>
      <c r="F512" s="18" t="s">
        <v>1384</v>
      </c>
      <c r="G512" s="18" t="s">
        <v>170</v>
      </c>
      <c r="H512" s="52" t="s">
        <v>171</v>
      </c>
      <c r="I512" s="18">
        <v>1</v>
      </c>
      <c r="J512" s="19" t="s">
        <v>1320</v>
      </c>
      <c r="K512" s="18">
        <v>0</v>
      </c>
    </row>
    <row r="513" spans="2:11">
      <c r="B513" s="18" t="str">
        <f t="shared" si="75"/>
        <v>0x50CD</v>
      </c>
      <c r="C513" s="18" t="str">
        <f t="shared" si="72"/>
        <v>0x50CD</v>
      </c>
      <c r="D513" s="18">
        <f t="shared" si="74"/>
        <v>20685</v>
      </c>
      <c r="E513" s="18">
        <f t="shared" si="73"/>
        <v>20685</v>
      </c>
      <c r="F513" s="18" t="s">
        <v>1385</v>
      </c>
      <c r="G513" s="18" t="s">
        <v>170</v>
      </c>
      <c r="H513" s="52" t="s">
        <v>171</v>
      </c>
      <c r="I513" s="18">
        <v>1</v>
      </c>
      <c r="J513" s="19" t="s">
        <v>897</v>
      </c>
      <c r="K513" s="18">
        <v>0</v>
      </c>
    </row>
    <row r="514" spans="2:11">
      <c r="B514" s="18" t="str">
        <f t="shared" si="75"/>
        <v>0x50CE</v>
      </c>
      <c r="C514" s="18" t="str">
        <f t="shared" ref="C514:C530" si="76">"0x"&amp;DEC2HEX(E514,4)</f>
        <v>0x50CE</v>
      </c>
      <c r="D514" s="18">
        <f t="shared" si="74"/>
        <v>20686</v>
      </c>
      <c r="E514" s="18">
        <f t="shared" si="73"/>
        <v>20686</v>
      </c>
      <c r="F514" s="18" t="s">
        <v>1386</v>
      </c>
      <c r="G514" s="18" t="s">
        <v>170</v>
      </c>
      <c r="H514" s="52" t="s">
        <v>171</v>
      </c>
      <c r="I514" s="18">
        <v>1</v>
      </c>
      <c r="J514" s="19" t="s">
        <v>897</v>
      </c>
      <c r="K514" s="18">
        <v>0</v>
      </c>
    </row>
    <row r="515" spans="2:11">
      <c r="B515" s="18" t="str">
        <f t="shared" si="75"/>
        <v>0x50CF</v>
      </c>
      <c r="C515" s="18" t="str">
        <f t="shared" si="76"/>
        <v>0x50CF</v>
      </c>
      <c r="D515" s="18">
        <f t="shared" si="74"/>
        <v>20687</v>
      </c>
      <c r="E515" s="18">
        <f t="shared" si="73"/>
        <v>20687</v>
      </c>
      <c r="F515" s="18" t="s">
        <v>1387</v>
      </c>
      <c r="G515" s="18" t="s">
        <v>170</v>
      </c>
      <c r="H515" s="52" t="s">
        <v>171</v>
      </c>
      <c r="I515" s="18">
        <v>1</v>
      </c>
      <c r="J515" s="19" t="s">
        <v>897</v>
      </c>
      <c r="K515" s="18">
        <v>0</v>
      </c>
    </row>
    <row r="516" spans="2:11">
      <c r="B516" s="18" t="str">
        <f t="shared" si="75"/>
        <v>0x50D0</v>
      </c>
      <c r="C516" s="18" t="str">
        <f t="shared" si="76"/>
        <v>0x50D0</v>
      </c>
      <c r="D516" s="18">
        <f t="shared" si="74"/>
        <v>20688</v>
      </c>
      <c r="E516" s="18">
        <f t="shared" si="73"/>
        <v>20688</v>
      </c>
      <c r="F516" s="18" t="s">
        <v>1388</v>
      </c>
      <c r="G516" s="18" t="s">
        <v>170</v>
      </c>
      <c r="H516" s="52" t="s">
        <v>171</v>
      </c>
      <c r="I516" s="18">
        <v>1</v>
      </c>
      <c r="J516" s="19" t="s">
        <v>897</v>
      </c>
      <c r="K516" s="18">
        <v>0</v>
      </c>
    </row>
    <row r="517" spans="2:11">
      <c r="B517" s="18" t="str">
        <f t="shared" si="75"/>
        <v>0x50D1</v>
      </c>
      <c r="C517" s="18" t="str">
        <f t="shared" si="76"/>
        <v>0x50D1</v>
      </c>
      <c r="D517" s="18">
        <f t="shared" si="74"/>
        <v>20689</v>
      </c>
      <c r="E517" s="18">
        <f t="shared" si="73"/>
        <v>20689</v>
      </c>
      <c r="F517" s="18" t="s">
        <v>1389</v>
      </c>
      <c r="G517" s="18" t="s">
        <v>170</v>
      </c>
      <c r="H517" s="52" t="s">
        <v>171</v>
      </c>
      <c r="I517" s="18">
        <v>1</v>
      </c>
      <c r="J517" s="19" t="s">
        <v>897</v>
      </c>
      <c r="K517" s="18">
        <v>0</v>
      </c>
    </row>
    <row r="518" spans="2:11">
      <c r="B518" s="18" t="str">
        <f t="shared" si="75"/>
        <v>0x50D2</v>
      </c>
      <c r="C518" s="18" t="str">
        <f t="shared" si="76"/>
        <v>0x50D2</v>
      </c>
      <c r="D518" s="18">
        <f t="shared" si="74"/>
        <v>20690</v>
      </c>
      <c r="E518" s="18">
        <f t="shared" si="73"/>
        <v>20690</v>
      </c>
      <c r="F518" s="18" t="s">
        <v>1390</v>
      </c>
      <c r="G518" s="18" t="s">
        <v>170</v>
      </c>
      <c r="H518" s="52" t="s">
        <v>171</v>
      </c>
      <c r="I518" s="18">
        <v>1</v>
      </c>
      <c r="J518" s="19" t="s">
        <v>897</v>
      </c>
      <c r="K518" s="18">
        <v>0</v>
      </c>
    </row>
    <row r="519" spans="2:11">
      <c r="B519" s="18" t="str">
        <f t="shared" si="75"/>
        <v>0x50D3</v>
      </c>
      <c r="C519" s="18" t="str">
        <f t="shared" si="76"/>
        <v>0x50D3</v>
      </c>
      <c r="D519" s="18">
        <f t="shared" si="74"/>
        <v>20691</v>
      </c>
      <c r="E519" s="18">
        <f t="shared" si="73"/>
        <v>20691</v>
      </c>
      <c r="F519" s="18" t="s">
        <v>1391</v>
      </c>
      <c r="G519" s="18" t="s">
        <v>170</v>
      </c>
      <c r="H519" s="52" t="s">
        <v>171</v>
      </c>
      <c r="I519" s="18">
        <v>1</v>
      </c>
      <c r="J519" s="19" t="s">
        <v>897</v>
      </c>
      <c r="K519" s="18">
        <v>0</v>
      </c>
    </row>
    <row r="520" spans="2:11" ht="25.5">
      <c r="B520" s="18" t="str">
        <f t="shared" si="75"/>
        <v>0x50D4</v>
      </c>
      <c r="C520" s="18" t="str">
        <f t="shared" si="76"/>
        <v>0x50D4</v>
      </c>
      <c r="D520" s="18">
        <f t="shared" si="74"/>
        <v>20692</v>
      </c>
      <c r="E520" s="18">
        <f t="shared" si="73"/>
        <v>20692</v>
      </c>
      <c r="F520" s="18" t="s">
        <v>1392</v>
      </c>
      <c r="G520" s="18" t="s">
        <v>170</v>
      </c>
      <c r="H520" s="52" t="s">
        <v>171</v>
      </c>
      <c r="I520" s="18">
        <v>1</v>
      </c>
      <c r="J520" s="19" t="s">
        <v>1320</v>
      </c>
      <c r="K520" s="18">
        <v>0</v>
      </c>
    </row>
    <row r="521" spans="2:11">
      <c r="B521" s="18" t="str">
        <f t="shared" si="75"/>
        <v>0x50D5</v>
      </c>
      <c r="C521" s="18" t="str">
        <f t="shared" si="76"/>
        <v>0x50D5</v>
      </c>
      <c r="D521" s="18">
        <f t="shared" si="74"/>
        <v>20693</v>
      </c>
      <c r="E521" s="18">
        <f t="shared" si="73"/>
        <v>20693</v>
      </c>
      <c r="F521" s="18" t="s">
        <v>1393</v>
      </c>
      <c r="G521" s="18" t="s">
        <v>170</v>
      </c>
      <c r="H521" s="52" t="s">
        <v>171</v>
      </c>
      <c r="I521" s="18">
        <v>1</v>
      </c>
      <c r="J521" s="19" t="s">
        <v>897</v>
      </c>
      <c r="K521" s="18">
        <v>0</v>
      </c>
    </row>
    <row r="522" spans="2:11">
      <c r="B522" s="18" t="str">
        <f t="shared" si="75"/>
        <v>0x50D6</v>
      </c>
      <c r="C522" s="18" t="str">
        <f t="shared" si="76"/>
        <v>0x50D6</v>
      </c>
      <c r="D522" s="18">
        <f t="shared" si="74"/>
        <v>20694</v>
      </c>
      <c r="E522" s="18">
        <f t="shared" si="73"/>
        <v>20694</v>
      </c>
      <c r="F522" s="18" t="s">
        <v>1394</v>
      </c>
      <c r="G522" s="18" t="s">
        <v>170</v>
      </c>
      <c r="H522" s="52" t="s">
        <v>171</v>
      </c>
      <c r="I522" s="18">
        <v>1</v>
      </c>
      <c r="J522" s="19" t="s">
        <v>897</v>
      </c>
      <c r="K522" s="18">
        <v>0</v>
      </c>
    </row>
    <row r="523" spans="2:11">
      <c r="B523" s="18" t="str">
        <f t="shared" si="75"/>
        <v>0x50D7</v>
      </c>
      <c r="C523" s="18" t="str">
        <f t="shared" si="76"/>
        <v>0x50D7</v>
      </c>
      <c r="D523" s="18">
        <f t="shared" si="74"/>
        <v>20695</v>
      </c>
      <c r="E523" s="18">
        <f t="shared" si="73"/>
        <v>20695</v>
      </c>
      <c r="F523" s="18" t="s">
        <v>1395</v>
      </c>
      <c r="G523" s="18" t="s">
        <v>170</v>
      </c>
      <c r="H523" s="52" t="s">
        <v>171</v>
      </c>
      <c r="I523" s="18">
        <v>1</v>
      </c>
      <c r="J523" s="19" t="s">
        <v>897</v>
      </c>
      <c r="K523" s="18">
        <v>0</v>
      </c>
    </row>
    <row r="524" spans="2:11">
      <c r="B524" s="18" t="str">
        <f t="shared" si="75"/>
        <v>0x50D8</v>
      </c>
      <c r="C524" s="18" t="str">
        <f t="shared" si="76"/>
        <v>0x50D8</v>
      </c>
      <c r="D524" s="18">
        <f t="shared" si="74"/>
        <v>20696</v>
      </c>
      <c r="E524" s="18">
        <f t="shared" si="73"/>
        <v>20696</v>
      </c>
      <c r="F524" s="18" t="s">
        <v>1396</v>
      </c>
      <c r="G524" s="18" t="s">
        <v>170</v>
      </c>
      <c r="H524" s="52" t="s">
        <v>171</v>
      </c>
      <c r="I524" s="18">
        <v>1</v>
      </c>
      <c r="J524" s="19" t="s">
        <v>897</v>
      </c>
      <c r="K524" s="18">
        <v>0</v>
      </c>
    </row>
    <row r="525" spans="2:11">
      <c r="B525" s="18" t="str">
        <f t="shared" si="75"/>
        <v>0x50D9</v>
      </c>
      <c r="C525" s="18" t="str">
        <f t="shared" si="76"/>
        <v>0x50D9</v>
      </c>
      <c r="D525" s="18">
        <f t="shared" ref="D525:D543" si="77">D524+I524</f>
        <v>20697</v>
      </c>
      <c r="E525" s="18">
        <f t="shared" ref="E525:E543" si="78">D525+I525-1</f>
        <v>20697</v>
      </c>
      <c r="F525" s="18" t="s">
        <v>1397</v>
      </c>
      <c r="G525" s="18" t="s">
        <v>170</v>
      </c>
      <c r="H525" s="52" t="s">
        <v>171</v>
      </c>
      <c r="I525" s="18">
        <v>1</v>
      </c>
      <c r="J525" s="19" t="s">
        <v>897</v>
      </c>
      <c r="K525" s="18">
        <v>0</v>
      </c>
    </row>
    <row r="526" spans="2:11">
      <c r="B526" s="18" t="str">
        <f t="shared" si="75"/>
        <v>0x50DA</v>
      </c>
      <c r="C526" s="18" t="str">
        <f t="shared" si="76"/>
        <v>0x50DA</v>
      </c>
      <c r="D526" s="18">
        <f t="shared" si="77"/>
        <v>20698</v>
      </c>
      <c r="E526" s="18">
        <f t="shared" si="78"/>
        <v>20698</v>
      </c>
      <c r="F526" s="18" t="s">
        <v>1398</v>
      </c>
      <c r="G526" s="18" t="s">
        <v>170</v>
      </c>
      <c r="H526" s="52" t="s">
        <v>171</v>
      </c>
      <c r="I526" s="18">
        <v>1</v>
      </c>
      <c r="J526" s="19" t="s">
        <v>897</v>
      </c>
      <c r="K526" s="18">
        <v>0</v>
      </c>
    </row>
    <row r="527" spans="2:11">
      <c r="B527" s="18" t="str">
        <f t="shared" si="75"/>
        <v>0x50DB</v>
      </c>
      <c r="C527" s="18" t="str">
        <f t="shared" si="76"/>
        <v>0x50DB</v>
      </c>
      <c r="D527" s="18">
        <f t="shared" si="77"/>
        <v>20699</v>
      </c>
      <c r="E527" s="18">
        <f t="shared" si="78"/>
        <v>20699</v>
      </c>
      <c r="F527" s="18" t="s">
        <v>1399</v>
      </c>
      <c r="G527" s="18" t="s">
        <v>170</v>
      </c>
      <c r="H527" s="52" t="s">
        <v>171</v>
      </c>
      <c r="I527" s="18">
        <v>1</v>
      </c>
      <c r="J527" s="19" t="s">
        <v>897</v>
      </c>
      <c r="K527" s="18">
        <v>0</v>
      </c>
    </row>
    <row r="528" spans="2:11" ht="25.5">
      <c r="B528" s="18" t="str">
        <f t="shared" si="75"/>
        <v>0x50DC</v>
      </c>
      <c r="C528" s="18" t="str">
        <f t="shared" si="76"/>
        <v>0x50DC</v>
      </c>
      <c r="D528" s="18">
        <f t="shared" si="77"/>
        <v>20700</v>
      </c>
      <c r="E528" s="18">
        <f t="shared" si="78"/>
        <v>20700</v>
      </c>
      <c r="F528" s="18" t="s">
        <v>1400</v>
      </c>
      <c r="G528" s="18" t="s">
        <v>170</v>
      </c>
      <c r="H528" s="52" t="s">
        <v>171</v>
      </c>
      <c r="I528" s="18">
        <v>1</v>
      </c>
      <c r="J528" s="19" t="s">
        <v>1320</v>
      </c>
      <c r="K528" s="18">
        <v>0</v>
      </c>
    </row>
    <row r="529" spans="2:11">
      <c r="B529" s="18" t="str">
        <f t="shared" si="75"/>
        <v>0x50DD</v>
      </c>
      <c r="C529" s="18" t="str">
        <f t="shared" si="76"/>
        <v>0x50DD</v>
      </c>
      <c r="D529" s="18">
        <f t="shared" si="77"/>
        <v>20701</v>
      </c>
      <c r="E529" s="18">
        <f t="shared" si="78"/>
        <v>20701</v>
      </c>
      <c r="F529" s="18" t="s">
        <v>1401</v>
      </c>
      <c r="G529" s="18" t="s">
        <v>170</v>
      </c>
      <c r="H529" s="52" t="s">
        <v>171</v>
      </c>
      <c r="I529" s="18">
        <v>1</v>
      </c>
      <c r="J529" s="19" t="s">
        <v>897</v>
      </c>
      <c r="K529" s="18">
        <v>0</v>
      </c>
    </row>
    <row r="530" spans="2:11">
      <c r="B530" s="18" t="str">
        <f t="shared" si="75"/>
        <v>0x50DE</v>
      </c>
      <c r="C530" s="18" t="str">
        <f t="shared" si="76"/>
        <v>0x50DE</v>
      </c>
      <c r="D530" s="18">
        <f t="shared" si="77"/>
        <v>20702</v>
      </c>
      <c r="E530" s="18">
        <f t="shared" si="78"/>
        <v>20702</v>
      </c>
      <c r="F530" s="18" t="s">
        <v>1402</v>
      </c>
      <c r="G530" s="18" t="s">
        <v>170</v>
      </c>
      <c r="H530" s="52" t="s">
        <v>171</v>
      </c>
      <c r="I530" s="18">
        <v>1</v>
      </c>
      <c r="J530" s="19" t="s">
        <v>897</v>
      </c>
      <c r="K530" s="18">
        <v>0</v>
      </c>
    </row>
    <row r="531" spans="2:11">
      <c r="B531" s="18" t="str">
        <f t="shared" si="75"/>
        <v>0x50DF</v>
      </c>
      <c r="C531" s="18" t="str">
        <f t="shared" ref="C531:C543" si="79">"0x"&amp;DEC2HEX(E531,4)</f>
        <v>0x50DF</v>
      </c>
      <c r="D531" s="18">
        <f t="shared" si="77"/>
        <v>20703</v>
      </c>
      <c r="E531" s="18">
        <f t="shared" si="78"/>
        <v>20703</v>
      </c>
      <c r="F531" s="18" t="s">
        <v>1403</v>
      </c>
      <c r="G531" s="18" t="s">
        <v>170</v>
      </c>
      <c r="H531" s="52" t="s">
        <v>171</v>
      </c>
      <c r="I531" s="18">
        <v>1</v>
      </c>
      <c r="J531" s="19" t="s">
        <v>897</v>
      </c>
      <c r="K531" s="18">
        <v>0</v>
      </c>
    </row>
    <row r="532" spans="2:11">
      <c r="B532" s="18" t="str">
        <f t="shared" si="75"/>
        <v>0x50E0</v>
      </c>
      <c r="C532" s="18" t="str">
        <f t="shared" si="79"/>
        <v>0x50E0</v>
      </c>
      <c r="D532" s="18">
        <f t="shared" si="77"/>
        <v>20704</v>
      </c>
      <c r="E532" s="18">
        <f t="shared" si="78"/>
        <v>20704</v>
      </c>
      <c r="F532" s="18" t="s">
        <v>1404</v>
      </c>
      <c r="G532" s="18" t="s">
        <v>170</v>
      </c>
      <c r="H532" s="52" t="s">
        <v>171</v>
      </c>
      <c r="I532" s="18">
        <v>1</v>
      </c>
      <c r="J532" s="19" t="s">
        <v>897</v>
      </c>
      <c r="K532" s="18">
        <v>0</v>
      </c>
    </row>
    <row r="533" spans="2:11">
      <c r="B533" s="18" t="str">
        <f t="shared" si="75"/>
        <v>0x50E1</v>
      </c>
      <c r="C533" s="18" t="str">
        <f t="shared" si="79"/>
        <v>0x50E1</v>
      </c>
      <c r="D533" s="18">
        <f t="shared" si="77"/>
        <v>20705</v>
      </c>
      <c r="E533" s="18">
        <f t="shared" si="78"/>
        <v>20705</v>
      </c>
      <c r="F533" s="18" t="s">
        <v>1405</v>
      </c>
      <c r="G533" s="18" t="s">
        <v>170</v>
      </c>
      <c r="H533" s="52" t="s">
        <v>171</v>
      </c>
      <c r="I533" s="18">
        <v>1</v>
      </c>
      <c r="J533" s="19" t="s">
        <v>897</v>
      </c>
      <c r="K533" s="18">
        <v>0</v>
      </c>
    </row>
    <row r="534" spans="2:11">
      <c r="B534" s="18" t="str">
        <f t="shared" si="75"/>
        <v>0x50E2</v>
      </c>
      <c r="C534" s="18" t="str">
        <f t="shared" si="79"/>
        <v>0x50E2</v>
      </c>
      <c r="D534" s="18">
        <f t="shared" si="77"/>
        <v>20706</v>
      </c>
      <c r="E534" s="18">
        <f t="shared" si="78"/>
        <v>20706</v>
      </c>
      <c r="F534" s="18" t="s">
        <v>1406</v>
      </c>
      <c r="G534" s="18" t="s">
        <v>170</v>
      </c>
      <c r="H534" s="52" t="s">
        <v>171</v>
      </c>
      <c r="I534" s="18">
        <v>1</v>
      </c>
      <c r="J534" s="19" t="s">
        <v>897</v>
      </c>
      <c r="K534" s="18">
        <v>0</v>
      </c>
    </row>
    <row r="535" spans="2:11">
      <c r="B535" s="18" t="str">
        <f t="shared" si="75"/>
        <v>0x50E3</v>
      </c>
      <c r="C535" s="18" t="str">
        <f t="shared" si="79"/>
        <v>0x50E3</v>
      </c>
      <c r="D535" s="18">
        <f t="shared" si="77"/>
        <v>20707</v>
      </c>
      <c r="E535" s="18">
        <f t="shared" si="78"/>
        <v>20707</v>
      </c>
      <c r="F535" s="18" t="s">
        <v>1407</v>
      </c>
      <c r="G535" s="18" t="s">
        <v>170</v>
      </c>
      <c r="H535" s="52" t="s">
        <v>171</v>
      </c>
      <c r="I535" s="18">
        <v>1</v>
      </c>
      <c r="J535" s="19" t="s">
        <v>897</v>
      </c>
      <c r="K535" s="18">
        <v>0</v>
      </c>
    </row>
    <row r="536" spans="2:11" ht="25.5">
      <c r="B536" s="18" t="str">
        <f t="shared" si="75"/>
        <v>0x50E4</v>
      </c>
      <c r="C536" s="18" t="str">
        <f t="shared" si="79"/>
        <v>0x50E4</v>
      </c>
      <c r="D536" s="18">
        <f t="shared" si="77"/>
        <v>20708</v>
      </c>
      <c r="E536" s="18">
        <f t="shared" si="78"/>
        <v>20708</v>
      </c>
      <c r="F536" s="18" t="s">
        <v>1408</v>
      </c>
      <c r="G536" s="18" t="s">
        <v>170</v>
      </c>
      <c r="H536" s="52" t="s">
        <v>171</v>
      </c>
      <c r="I536" s="18">
        <v>1</v>
      </c>
      <c r="J536" s="19" t="s">
        <v>1320</v>
      </c>
      <c r="K536" s="18">
        <v>0</v>
      </c>
    </row>
    <row r="537" spans="2:11">
      <c r="B537" s="18" t="str">
        <f t="shared" si="75"/>
        <v>0x50E5</v>
      </c>
      <c r="C537" s="18" t="str">
        <f t="shared" si="79"/>
        <v>0x50E5</v>
      </c>
      <c r="D537" s="18">
        <f t="shared" si="77"/>
        <v>20709</v>
      </c>
      <c r="E537" s="18">
        <f t="shared" si="78"/>
        <v>20709</v>
      </c>
      <c r="F537" s="18" t="s">
        <v>1409</v>
      </c>
      <c r="G537" s="18" t="s">
        <v>170</v>
      </c>
      <c r="H537" s="52" t="s">
        <v>171</v>
      </c>
      <c r="I537" s="18">
        <v>1</v>
      </c>
      <c r="J537" s="19" t="s">
        <v>897</v>
      </c>
      <c r="K537" s="18">
        <v>0</v>
      </c>
    </row>
    <row r="538" spans="2:11">
      <c r="B538" s="18" t="str">
        <f t="shared" si="75"/>
        <v>0x50E6</v>
      </c>
      <c r="C538" s="18" t="str">
        <f t="shared" si="79"/>
        <v>0x50E6</v>
      </c>
      <c r="D538" s="18">
        <f t="shared" si="77"/>
        <v>20710</v>
      </c>
      <c r="E538" s="18">
        <f t="shared" si="78"/>
        <v>20710</v>
      </c>
      <c r="F538" s="18" t="s">
        <v>1410</v>
      </c>
      <c r="G538" s="18" t="s">
        <v>170</v>
      </c>
      <c r="H538" s="52" t="s">
        <v>171</v>
      </c>
      <c r="I538" s="18">
        <v>1</v>
      </c>
      <c r="J538" s="19" t="s">
        <v>897</v>
      </c>
      <c r="K538" s="18">
        <v>0</v>
      </c>
    </row>
    <row r="539" spans="2:11">
      <c r="B539" s="18" t="str">
        <f t="shared" si="75"/>
        <v>0x50E7</v>
      </c>
      <c r="C539" s="18" t="str">
        <f t="shared" si="79"/>
        <v>0x50E7</v>
      </c>
      <c r="D539" s="18">
        <f t="shared" si="77"/>
        <v>20711</v>
      </c>
      <c r="E539" s="18">
        <f t="shared" si="78"/>
        <v>20711</v>
      </c>
      <c r="F539" s="18" t="s">
        <v>1411</v>
      </c>
      <c r="G539" s="18" t="s">
        <v>170</v>
      </c>
      <c r="H539" s="52" t="s">
        <v>171</v>
      </c>
      <c r="I539" s="18">
        <v>1</v>
      </c>
      <c r="J539" s="19" t="s">
        <v>897</v>
      </c>
      <c r="K539" s="18">
        <v>0</v>
      </c>
    </row>
    <row r="540" spans="2:11">
      <c r="B540" s="18" t="str">
        <f t="shared" si="75"/>
        <v>0x50E8</v>
      </c>
      <c r="C540" s="18" t="str">
        <f t="shared" si="79"/>
        <v>0x50E8</v>
      </c>
      <c r="D540" s="18">
        <f t="shared" si="77"/>
        <v>20712</v>
      </c>
      <c r="E540" s="18">
        <f t="shared" si="78"/>
        <v>20712</v>
      </c>
      <c r="F540" s="18" t="s">
        <v>1412</v>
      </c>
      <c r="G540" s="18" t="s">
        <v>170</v>
      </c>
      <c r="H540" s="52" t="s">
        <v>171</v>
      </c>
      <c r="I540" s="18">
        <v>1</v>
      </c>
      <c r="J540" s="19" t="s">
        <v>897</v>
      </c>
      <c r="K540" s="18">
        <v>0</v>
      </c>
    </row>
    <row r="541" spans="2:11">
      <c r="B541" s="18" t="str">
        <f t="shared" si="75"/>
        <v>0x50E9</v>
      </c>
      <c r="C541" s="18" t="str">
        <f t="shared" si="79"/>
        <v>0x50E9</v>
      </c>
      <c r="D541" s="18">
        <f t="shared" si="77"/>
        <v>20713</v>
      </c>
      <c r="E541" s="18">
        <f t="shared" si="78"/>
        <v>20713</v>
      </c>
      <c r="F541" s="18" t="s">
        <v>1413</v>
      </c>
      <c r="G541" s="18" t="s">
        <v>170</v>
      </c>
      <c r="H541" s="52" t="s">
        <v>171</v>
      </c>
      <c r="I541" s="18">
        <v>1</v>
      </c>
      <c r="J541" s="19" t="s">
        <v>897</v>
      </c>
      <c r="K541" s="18">
        <v>0</v>
      </c>
    </row>
    <row r="542" spans="2:11">
      <c r="B542" s="18" t="str">
        <f t="shared" si="75"/>
        <v>0x50EA</v>
      </c>
      <c r="C542" s="18" t="str">
        <f t="shared" si="79"/>
        <v>0x50EA</v>
      </c>
      <c r="D542" s="18">
        <f t="shared" si="77"/>
        <v>20714</v>
      </c>
      <c r="E542" s="18">
        <f t="shared" si="78"/>
        <v>20714</v>
      </c>
      <c r="F542" s="18" t="s">
        <v>1414</v>
      </c>
      <c r="G542" s="18" t="s">
        <v>170</v>
      </c>
      <c r="H542" s="52" t="s">
        <v>171</v>
      </c>
      <c r="I542" s="18">
        <v>1</v>
      </c>
      <c r="J542" s="19" t="s">
        <v>897</v>
      </c>
      <c r="K542" s="18">
        <v>0</v>
      </c>
    </row>
    <row r="543" spans="2:11">
      <c r="B543" s="18" t="str">
        <f t="shared" si="75"/>
        <v>0x50EB</v>
      </c>
      <c r="C543" s="18" t="str">
        <f t="shared" si="79"/>
        <v>0x50EB</v>
      </c>
      <c r="D543" s="18">
        <f t="shared" si="77"/>
        <v>20715</v>
      </c>
      <c r="E543" s="18">
        <f t="shared" si="78"/>
        <v>20715</v>
      </c>
      <c r="F543" s="18" t="s">
        <v>1415</v>
      </c>
      <c r="G543" s="18" t="s">
        <v>170</v>
      </c>
      <c r="H543" s="52" t="s">
        <v>171</v>
      </c>
      <c r="I543" s="18">
        <v>1</v>
      </c>
      <c r="J543" s="19" t="s">
        <v>897</v>
      </c>
      <c r="K543" s="18">
        <v>0</v>
      </c>
    </row>
    <row r="544" spans="2:11">
      <c r="I544" s="18">
        <f>SUM(I3:I543)</f>
        <v>1772</v>
      </c>
    </row>
  </sheetData>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5FDF-6711-446A-83B9-F01A14A557C0}">
  <dimension ref="A1:K540"/>
  <sheetViews>
    <sheetView topLeftCell="A67" workbookViewId="0">
      <selection activeCell="F34" sqref="F34"/>
    </sheetView>
  </sheetViews>
  <sheetFormatPr defaultColWidth="9" defaultRowHeight="15"/>
  <cols>
    <col min="1" max="1" width="25.5" style="25" customWidth="1"/>
    <col min="2" max="2" width="10.75" style="25" customWidth="1"/>
    <col min="3" max="4" width="9" style="25"/>
    <col min="5" max="5" width="10.625" style="25" customWidth="1"/>
    <col min="6" max="6" width="46.375" style="25" customWidth="1"/>
    <col min="7" max="9" width="9" style="25"/>
    <col min="10" max="10" width="28" style="25" customWidth="1"/>
    <col min="11" max="16384" width="9" style="25"/>
  </cols>
  <sheetData>
    <row r="1" spans="1:11">
      <c r="A1" s="33" t="s">
        <v>12</v>
      </c>
      <c r="B1" s="33" t="s">
        <v>157</v>
      </c>
      <c r="C1" s="33" t="s">
        <v>158</v>
      </c>
      <c r="D1" s="33" t="s">
        <v>159</v>
      </c>
      <c r="E1" s="33" t="s">
        <v>160</v>
      </c>
      <c r="F1" s="33" t="s">
        <v>161</v>
      </c>
      <c r="G1" s="33" t="s">
        <v>162</v>
      </c>
      <c r="H1" s="33" t="s">
        <v>163</v>
      </c>
      <c r="I1" s="33" t="s">
        <v>164</v>
      </c>
      <c r="J1" s="33" t="s">
        <v>165</v>
      </c>
      <c r="K1" s="33" t="s">
        <v>166</v>
      </c>
    </row>
    <row r="2" spans="1:11" ht="25.5">
      <c r="A2" s="46" t="s">
        <v>1416</v>
      </c>
      <c r="B2" s="47"/>
      <c r="C2" s="47"/>
      <c r="D2" s="47"/>
      <c r="E2" s="47"/>
      <c r="F2" s="47"/>
      <c r="G2" s="47"/>
      <c r="H2" s="47"/>
      <c r="I2" s="47"/>
      <c r="J2" s="47"/>
      <c r="K2" s="47"/>
    </row>
    <row r="3" spans="1:11">
      <c r="A3" s="47"/>
      <c r="B3" s="20" t="str">
        <f>"0x"&amp;DEC2HEX(D3,4)</f>
        <v>0x5200</v>
      </c>
      <c r="C3" s="20" t="str">
        <f t="shared" ref="C3:C34" si="0">"0x"&amp;DEC2HEX(E3,4)</f>
        <v>0x5201</v>
      </c>
      <c r="D3" s="20">
        <v>20992</v>
      </c>
      <c r="E3" s="20">
        <f>D3+I3-1</f>
        <v>20993</v>
      </c>
      <c r="F3" s="32" t="s">
        <v>1417</v>
      </c>
      <c r="G3" s="20" t="s">
        <v>515</v>
      </c>
      <c r="H3" s="20" t="s">
        <v>213</v>
      </c>
      <c r="I3" s="20">
        <v>2</v>
      </c>
      <c r="J3" s="47"/>
      <c r="K3" s="47"/>
    </row>
    <row r="4" spans="1:11" ht="111">
      <c r="A4" s="47"/>
      <c r="B4" s="20" t="str">
        <f t="shared" ref="B4" si="1">"0x"&amp;DEC2HEX(D4,4)</f>
        <v>0x5202</v>
      </c>
      <c r="C4" s="20" t="str">
        <f t="shared" si="0"/>
        <v>0x5205</v>
      </c>
      <c r="D4" s="20">
        <f t="shared" ref="D4" si="2">E3+1</f>
        <v>20994</v>
      </c>
      <c r="E4" s="20">
        <f>D4+I4-1</f>
        <v>20997</v>
      </c>
      <c r="F4" s="32" t="s">
        <v>1418</v>
      </c>
      <c r="G4" s="20" t="s">
        <v>724</v>
      </c>
      <c r="H4" s="20" t="s">
        <v>213</v>
      </c>
      <c r="I4" s="20">
        <v>4</v>
      </c>
      <c r="J4" s="47"/>
      <c r="K4" s="47"/>
    </row>
    <row r="5" spans="1:11">
      <c r="A5" s="20"/>
      <c r="B5" s="20" t="str">
        <f t="shared" ref="B5:B36" si="3">"0x"&amp;DEC2HEX(D5,4)</f>
        <v>0x5206</v>
      </c>
      <c r="C5" s="20" t="str">
        <f t="shared" si="0"/>
        <v>0x5207</v>
      </c>
      <c r="D5" s="20">
        <f t="shared" ref="D5:D36" si="4">E4+1</f>
        <v>20998</v>
      </c>
      <c r="E5" s="20">
        <f>D5+I5-1</f>
        <v>20999</v>
      </c>
      <c r="F5" s="32" t="s">
        <v>1419</v>
      </c>
      <c r="G5" s="20" t="s">
        <v>515</v>
      </c>
      <c r="H5" s="20" t="s">
        <v>213</v>
      </c>
      <c r="I5" s="20">
        <v>2</v>
      </c>
      <c r="J5" s="20"/>
      <c r="K5" s="20"/>
    </row>
    <row r="6" spans="1:11">
      <c r="A6" s="20"/>
      <c r="B6" s="20" t="str">
        <f t="shared" si="3"/>
        <v>0x5208</v>
      </c>
      <c r="C6" s="20" t="str">
        <f t="shared" si="0"/>
        <v>0x520B</v>
      </c>
      <c r="D6" s="20">
        <f t="shared" si="4"/>
        <v>21000</v>
      </c>
      <c r="E6" s="20">
        <f t="shared" ref="E6" si="5">D6+I6-1</f>
        <v>21003</v>
      </c>
      <c r="F6" s="32" t="s">
        <v>1420</v>
      </c>
      <c r="G6" s="20" t="s">
        <v>724</v>
      </c>
      <c r="H6" s="20" t="s">
        <v>213</v>
      </c>
      <c r="I6" s="20">
        <v>4</v>
      </c>
      <c r="J6" s="20"/>
      <c r="K6" s="20"/>
    </row>
    <row r="7" spans="1:11">
      <c r="A7" s="20"/>
      <c r="B7" s="20" t="str">
        <f t="shared" si="3"/>
        <v>0x520C</v>
      </c>
      <c r="C7" s="20" t="str">
        <f t="shared" si="0"/>
        <v>0x520D</v>
      </c>
      <c r="D7" s="20">
        <f t="shared" si="4"/>
        <v>21004</v>
      </c>
      <c r="E7" s="20">
        <f t="shared" ref="E7:E38" si="6">D7+I7-1</f>
        <v>21005</v>
      </c>
      <c r="F7" s="32" t="s">
        <v>1421</v>
      </c>
      <c r="G7" s="20" t="s">
        <v>515</v>
      </c>
      <c r="H7" s="20" t="s">
        <v>213</v>
      </c>
      <c r="I7" s="20">
        <v>2</v>
      </c>
      <c r="J7" s="20"/>
      <c r="K7" s="20"/>
    </row>
    <row r="8" spans="1:11">
      <c r="A8" s="20"/>
      <c r="B8" s="20" t="str">
        <f t="shared" si="3"/>
        <v>0x520E</v>
      </c>
      <c r="C8" s="20" t="str">
        <f t="shared" si="0"/>
        <v>0x5211</v>
      </c>
      <c r="D8" s="20">
        <f t="shared" si="4"/>
        <v>21006</v>
      </c>
      <c r="E8" s="20">
        <f t="shared" si="6"/>
        <v>21009</v>
      </c>
      <c r="F8" s="32" t="s">
        <v>1422</v>
      </c>
      <c r="G8" s="20" t="s">
        <v>724</v>
      </c>
      <c r="H8" s="20" t="s">
        <v>213</v>
      </c>
      <c r="I8" s="20">
        <v>4</v>
      </c>
      <c r="J8" s="20"/>
      <c r="K8" s="20"/>
    </row>
    <row r="9" spans="1:11">
      <c r="A9" s="20"/>
      <c r="B9" s="20" t="str">
        <f t="shared" si="3"/>
        <v>0x5212</v>
      </c>
      <c r="C9" s="20" t="str">
        <f t="shared" si="0"/>
        <v>0x5213</v>
      </c>
      <c r="D9" s="20">
        <f t="shared" si="4"/>
        <v>21010</v>
      </c>
      <c r="E9" s="20">
        <f t="shared" si="6"/>
        <v>21011</v>
      </c>
      <c r="F9" s="32" t="s">
        <v>1423</v>
      </c>
      <c r="G9" s="20" t="s">
        <v>515</v>
      </c>
      <c r="H9" s="20" t="s">
        <v>213</v>
      </c>
      <c r="I9" s="20">
        <v>2</v>
      </c>
      <c r="J9" s="20"/>
      <c r="K9" s="20"/>
    </row>
    <row r="10" spans="1:11">
      <c r="A10" s="20"/>
      <c r="B10" s="20" t="str">
        <f t="shared" si="3"/>
        <v>0x5214</v>
      </c>
      <c r="C10" s="20" t="str">
        <f t="shared" si="0"/>
        <v>0x5217</v>
      </c>
      <c r="D10" s="20">
        <f t="shared" si="4"/>
        <v>21012</v>
      </c>
      <c r="E10" s="20">
        <f t="shared" si="6"/>
        <v>21015</v>
      </c>
      <c r="F10" s="32" t="s">
        <v>1424</v>
      </c>
      <c r="G10" s="20" t="s">
        <v>724</v>
      </c>
      <c r="H10" s="20" t="s">
        <v>213</v>
      </c>
      <c r="I10" s="20">
        <v>4</v>
      </c>
      <c r="J10" s="20"/>
      <c r="K10" s="20"/>
    </row>
    <row r="11" spans="1:11">
      <c r="A11" s="20"/>
      <c r="B11" s="20" t="str">
        <f t="shared" si="3"/>
        <v>0x5218</v>
      </c>
      <c r="C11" s="20" t="str">
        <f t="shared" si="0"/>
        <v>0x5219</v>
      </c>
      <c r="D11" s="20">
        <f t="shared" si="4"/>
        <v>21016</v>
      </c>
      <c r="E11" s="20">
        <f t="shared" si="6"/>
        <v>21017</v>
      </c>
      <c r="F11" s="32" t="s">
        <v>1425</v>
      </c>
      <c r="G11" s="20" t="s">
        <v>515</v>
      </c>
      <c r="H11" s="20" t="s">
        <v>213</v>
      </c>
      <c r="I11" s="20">
        <v>2</v>
      </c>
      <c r="J11" s="20"/>
      <c r="K11" s="20"/>
    </row>
    <row r="12" spans="1:11">
      <c r="A12" s="20"/>
      <c r="B12" s="20" t="str">
        <f t="shared" si="3"/>
        <v>0x521A</v>
      </c>
      <c r="C12" s="20" t="str">
        <f t="shared" si="0"/>
        <v>0x521D</v>
      </c>
      <c r="D12" s="20">
        <f t="shared" si="4"/>
        <v>21018</v>
      </c>
      <c r="E12" s="20">
        <f t="shared" si="6"/>
        <v>21021</v>
      </c>
      <c r="F12" s="32" t="s">
        <v>1426</v>
      </c>
      <c r="G12" s="20" t="s">
        <v>724</v>
      </c>
      <c r="H12" s="20" t="s">
        <v>213</v>
      </c>
      <c r="I12" s="20">
        <v>4</v>
      </c>
      <c r="J12" s="20"/>
      <c r="K12" s="20"/>
    </row>
    <row r="13" spans="1:11">
      <c r="A13" s="20"/>
      <c r="B13" s="20" t="str">
        <f t="shared" si="3"/>
        <v>0x521E</v>
      </c>
      <c r="C13" s="20" t="str">
        <f t="shared" si="0"/>
        <v>0x521F</v>
      </c>
      <c r="D13" s="20">
        <f t="shared" si="4"/>
        <v>21022</v>
      </c>
      <c r="E13" s="20">
        <f t="shared" si="6"/>
        <v>21023</v>
      </c>
      <c r="F13" s="32" t="s">
        <v>1427</v>
      </c>
      <c r="G13" s="20" t="s">
        <v>515</v>
      </c>
      <c r="H13" s="20" t="s">
        <v>213</v>
      </c>
      <c r="I13" s="20">
        <v>2</v>
      </c>
      <c r="J13" s="20"/>
      <c r="K13" s="20"/>
    </row>
    <row r="14" spans="1:11">
      <c r="A14" s="20"/>
      <c r="B14" s="20" t="str">
        <f t="shared" si="3"/>
        <v>0x5220</v>
      </c>
      <c r="C14" s="20" t="str">
        <f t="shared" si="0"/>
        <v>0x5223</v>
      </c>
      <c r="D14" s="20">
        <f t="shared" si="4"/>
        <v>21024</v>
      </c>
      <c r="E14" s="20">
        <f t="shared" si="6"/>
        <v>21027</v>
      </c>
      <c r="F14" s="32" t="s">
        <v>1428</v>
      </c>
      <c r="G14" s="20" t="s">
        <v>724</v>
      </c>
      <c r="H14" s="20" t="s">
        <v>213</v>
      </c>
      <c r="I14" s="20">
        <v>4</v>
      </c>
      <c r="J14" s="20"/>
      <c r="K14" s="20"/>
    </row>
    <row r="15" spans="1:11">
      <c r="A15" s="20"/>
      <c r="B15" s="20" t="str">
        <f t="shared" si="3"/>
        <v>0x5224</v>
      </c>
      <c r="C15" s="20" t="str">
        <f t="shared" si="0"/>
        <v>0x5225</v>
      </c>
      <c r="D15" s="20">
        <f t="shared" si="4"/>
        <v>21028</v>
      </c>
      <c r="E15" s="20">
        <f t="shared" si="6"/>
        <v>21029</v>
      </c>
      <c r="F15" s="32" t="s">
        <v>1429</v>
      </c>
      <c r="G15" s="20" t="s">
        <v>515</v>
      </c>
      <c r="H15" s="20" t="s">
        <v>213</v>
      </c>
      <c r="I15" s="20">
        <v>2</v>
      </c>
      <c r="J15" s="20"/>
      <c r="K15" s="20"/>
    </row>
    <row r="16" spans="1:11">
      <c r="A16" s="20"/>
      <c r="B16" s="20" t="str">
        <f t="shared" si="3"/>
        <v>0x5226</v>
      </c>
      <c r="C16" s="20" t="str">
        <f t="shared" si="0"/>
        <v>0x5229</v>
      </c>
      <c r="D16" s="20">
        <f t="shared" si="4"/>
        <v>21030</v>
      </c>
      <c r="E16" s="20">
        <f t="shared" si="6"/>
        <v>21033</v>
      </c>
      <c r="F16" s="32" t="s">
        <v>1430</v>
      </c>
      <c r="G16" s="20" t="s">
        <v>724</v>
      </c>
      <c r="H16" s="20" t="s">
        <v>213</v>
      </c>
      <c r="I16" s="20">
        <v>4</v>
      </c>
      <c r="J16" s="20"/>
      <c r="K16" s="20"/>
    </row>
    <row r="17" spans="1:11">
      <c r="A17" s="20"/>
      <c r="B17" s="20" t="str">
        <f t="shared" si="3"/>
        <v>0x522A</v>
      </c>
      <c r="C17" s="20" t="str">
        <f t="shared" si="0"/>
        <v>0x522B</v>
      </c>
      <c r="D17" s="20">
        <f t="shared" si="4"/>
        <v>21034</v>
      </c>
      <c r="E17" s="20">
        <f t="shared" si="6"/>
        <v>21035</v>
      </c>
      <c r="F17" s="32" t="s">
        <v>1431</v>
      </c>
      <c r="G17" s="20" t="s">
        <v>515</v>
      </c>
      <c r="H17" s="20" t="s">
        <v>213</v>
      </c>
      <c r="I17" s="20">
        <v>2</v>
      </c>
      <c r="J17" s="20"/>
      <c r="K17" s="20"/>
    </row>
    <row r="18" spans="1:11">
      <c r="A18" s="20"/>
      <c r="B18" s="20" t="str">
        <f t="shared" si="3"/>
        <v>0x522C</v>
      </c>
      <c r="C18" s="20" t="str">
        <f t="shared" si="0"/>
        <v>0x522F</v>
      </c>
      <c r="D18" s="20">
        <f t="shared" si="4"/>
        <v>21036</v>
      </c>
      <c r="E18" s="20">
        <f t="shared" si="6"/>
        <v>21039</v>
      </c>
      <c r="F18" s="32" t="s">
        <v>1432</v>
      </c>
      <c r="G18" s="20" t="s">
        <v>724</v>
      </c>
      <c r="H18" s="20" t="s">
        <v>213</v>
      </c>
      <c r="I18" s="20">
        <v>4</v>
      </c>
      <c r="J18" s="20"/>
      <c r="K18" s="20"/>
    </row>
    <row r="19" spans="1:11">
      <c r="A19" s="20"/>
      <c r="B19" s="20" t="str">
        <f t="shared" si="3"/>
        <v>0x5230</v>
      </c>
      <c r="C19" s="20" t="str">
        <f t="shared" si="0"/>
        <v>0x5231</v>
      </c>
      <c r="D19" s="20">
        <f t="shared" si="4"/>
        <v>21040</v>
      </c>
      <c r="E19" s="20">
        <f t="shared" si="6"/>
        <v>21041</v>
      </c>
      <c r="F19" s="32" t="s">
        <v>1433</v>
      </c>
      <c r="G19" s="20" t="s">
        <v>515</v>
      </c>
      <c r="H19" s="20" t="s">
        <v>213</v>
      </c>
      <c r="I19" s="20">
        <v>2</v>
      </c>
      <c r="J19" s="20"/>
      <c r="K19" s="20"/>
    </row>
    <row r="20" spans="1:11">
      <c r="A20" s="20"/>
      <c r="B20" s="20" t="str">
        <f t="shared" si="3"/>
        <v>0x5232</v>
      </c>
      <c r="C20" s="20" t="str">
        <f t="shared" si="0"/>
        <v>0x5235</v>
      </c>
      <c r="D20" s="20">
        <f t="shared" si="4"/>
        <v>21042</v>
      </c>
      <c r="E20" s="20">
        <f t="shared" si="6"/>
        <v>21045</v>
      </c>
      <c r="F20" s="32" t="s">
        <v>1434</v>
      </c>
      <c r="G20" s="20" t="s">
        <v>724</v>
      </c>
      <c r="H20" s="20" t="s">
        <v>213</v>
      </c>
      <c r="I20" s="20">
        <v>4</v>
      </c>
      <c r="J20" s="20"/>
      <c r="K20" s="20"/>
    </row>
    <row r="21" spans="1:11">
      <c r="A21" s="20"/>
      <c r="B21" s="20" t="str">
        <f t="shared" si="3"/>
        <v>0x5236</v>
      </c>
      <c r="C21" s="20" t="str">
        <f t="shared" si="0"/>
        <v>0x5237</v>
      </c>
      <c r="D21" s="20">
        <f t="shared" si="4"/>
        <v>21046</v>
      </c>
      <c r="E21" s="20">
        <f t="shared" si="6"/>
        <v>21047</v>
      </c>
      <c r="F21" s="32" t="s">
        <v>1435</v>
      </c>
      <c r="G21" s="20" t="s">
        <v>515</v>
      </c>
      <c r="H21" s="20" t="s">
        <v>213</v>
      </c>
      <c r="I21" s="20">
        <v>2</v>
      </c>
      <c r="J21" s="20"/>
      <c r="K21" s="20"/>
    </row>
    <row r="22" spans="1:11">
      <c r="A22" s="20"/>
      <c r="B22" s="20" t="str">
        <f t="shared" si="3"/>
        <v>0x5238</v>
      </c>
      <c r="C22" s="20" t="str">
        <f t="shared" si="0"/>
        <v>0x523B</v>
      </c>
      <c r="D22" s="20">
        <f t="shared" si="4"/>
        <v>21048</v>
      </c>
      <c r="E22" s="20">
        <f t="shared" si="6"/>
        <v>21051</v>
      </c>
      <c r="F22" s="32" t="s">
        <v>1436</v>
      </c>
      <c r="G22" s="20" t="s">
        <v>724</v>
      </c>
      <c r="H22" s="20" t="s">
        <v>213</v>
      </c>
      <c r="I22" s="20">
        <v>4</v>
      </c>
      <c r="J22" s="20"/>
      <c r="K22" s="20"/>
    </row>
    <row r="23" spans="1:11">
      <c r="A23" s="20"/>
      <c r="B23" s="20" t="str">
        <f t="shared" si="3"/>
        <v>0x523C</v>
      </c>
      <c r="C23" s="20" t="str">
        <f t="shared" si="0"/>
        <v>0x523D</v>
      </c>
      <c r="D23" s="20">
        <f t="shared" si="4"/>
        <v>21052</v>
      </c>
      <c r="E23" s="20">
        <f t="shared" si="6"/>
        <v>21053</v>
      </c>
      <c r="F23" s="32" t="s">
        <v>1437</v>
      </c>
      <c r="G23" s="20" t="s">
        <v>515</v>
      </c>
      <c r="H23" s="20" t="s">
        <v>213</v>
      </c>
      <c r="I23" s="20">
        <v>2</v>
      </c>
      <c r="J23" s="20"/>
      <c r="K23" s="20"/>
    </row>
    <row r="24" spans="1:11">
      <c r="A24" s="20"/>
      <c r="B24" s="20" t="str">
        <f t="shared" si="3"/>
        <v>0x523E</v>
      </c>
      <c r="C24" s="20" t="str">
        <f t="shared" si="0"/>
        <v>0x5241</v>
      </c>
      <c r="D24" s="20">
        <f t="shared" si="4"/>
        <v>21054</v>
      </c>
      <c r="E24" s="20">
        <f t="shared" si="6"/>
        <v>21057</v>
      </c>
      <c r="F24" s="32" t="s">
        <v>1438</v>
      </c>
      <c r="G24" s="20" t="s">
        <v>724</v>
      </c>
      <c r="H24" s="20" t="s">
        <v>213</v>
      </c>
      <c r="I24" s="20">
        <v>4</v>
      </c>
      <c r="J24" s="20"/>
      <c r="K24" s="20"/>
    </row>
    <row r="25" spans="1:11">
      <c r="A25" s="20"/>
      <c r="B25" s="20" t="str">
        <f t="shared" si="3"/>
        <v>0x5242</v>
      </c>
      <c r="C25" s="20" t="str">
        <f t="shared" si="0"/>
        <v>0x5243</v>
      </c>
      <c r="D25" s="20">
        <f t="shared" si="4"/>
        <v>21058</v>
      </c>
      <c r="E25" s="20">
        <f t="shared" si="6"/>
        <v>21059</v>
      </c>
      <c r="F25" s="32" t="s">
        <v>1439</v>
      </c>
      <c r="G25" s="20" t="s">
        <v>515</v>
      </c>
      <c r="H25" s="20" t="s">
        <v>213</v>
      </c>
      <c r="I25" s="20">
        <v>2</v>
      </c>
      <c r="J25" s="20"/>
      <c r="K25" s="20"/>
    </row>
    <row r="26" spans="1:11">
      <c r="A26" s="20"/>
      <c r="B26" s="20" t="str">
        <f t="shared" si="3"/>
        <v>0x5244</v>
      </c>
      <c r="C26" s="20" t="str">
        <f t="shared" si="0"/>
        <v>0x5247</v>
      </c>
      <c r="D26" s="20">
        <f t="shared" si="4"/>
        <v>21060</v>
      </c>
      <c r="E26" s="20">
        <f t="shared" si="6"/>
        <v>21063</v>
      </c>
      <c r="F26" s="32" t="s">
        <v>1440</v>
      </c>
      <c r="G26" s="20" t="s">
        <v>724</v>
      </c>
      <c r="H26" s="20" t="s">
        <v>213</v>
      </c>
      <c r="I26" s="20">
        <v>4</v>
      </c>
      <c r="J26" s="20"/>
      <c r="K26" s="20"/>
    </row>
    <row r="27" spans="1:11">
      <c r="A27" s="20"/>
      <c r="B27" s="20" t="str">
        <f t="shared" si="3"/>
        <v>0x5248</v>
      </c>
      <c r="C27" s="20" t="str">
        <f t="shared" si="0"/>
        <v>0x5249</v>
      </c>
      <c r="D27" s="20">
        <f t="shared" si="4"/>
        <v>21064</v>
      </c>
      <c r="E27" s="20">
        <f t="shared" si="6"/>
        <v>21065</v>
      </c>
      <c r="F27" s="32" t="s">
        <v>1441</v>
      </c>
      <c r="G27" s="20" t="s">
        <v>515</v>
      </c>
      <c r="H27" s="20" t="s">
        <v>213</v>
      </c>
      <c r="I27" s="20">
        <v>2</v>
      </c>
      <c r="J27" s="20"/>
      <c r="K27" s="20"/>
    </row>
    <row r="28" spans="1:11">
      <c r="A28" s="20"/>
      <c r="B28" s="20" t="str">
        <f t="shared" si="3"/>
        <v>0x524A</v>
      </c>
      <c r="C28" s="20" t="str">
        <f t="shared" si="0"/>
        <v>0x524D</v>
      </c>
      <c r="D28" s="20">
        <f t="shared" si="4"/>
        <v>21066</v>
      </c>
      <c r="E28" s="20">
        <f t="shared" si="6"/>
        <v>21069</v>
      </c>
      <c r="F28" s="32" t="s">
        <v>1442</v>
      </c>
      <c r="G28" s="20" t="s">
        <v>724</v>
      </c>
      <c r="H28" s="20" t="s">
        <v>213</v>
      </c>
      <c r="I28" s="20">
        <v>4</v>
      </c>
      <c r="J28" s="20"/>
      <c r="K28" s="20"/>
    </row>
    <row r="29" spans="1:11">
      <c r="A29" s="20"/>
      <c r="B29" s="20" t="str">
        <f t="shared" si="3"/>
        <v>0x524E</v>
      </c>
      <c r="C29" s="20" t="str">
        <f t="shared" si="0"/>
        <v>0x524F</v>
      </c>
      <c r="D29" s="20">
        <f t="shared" si="4"/>
        <v>21070</v>
      </c>
      <c r="E29" s="20">
        <f t="shared" si="6"/>
        <v>21071</v>
      </c>
      <c r="F29" s="32" t="s">
        <v>1443</v>
      </c>
      <c r="G29" s="20" t="s">
        <v>515</v>
      </c>
      <c r="H29" s="20" t="s">
        <v>213</v>
      </c>
      <c r="I29" s="20">
        <v>2</v>
      </c>
      <c r="J29" s="20"/>
      <c r="K29" s="20"/>
    </row>
    <row r="30" spans="1:11">
      <c r="A30" s="20"/>
      <c r="B30" s="20" t="str">
        <f t="shared" si="3"/>
        <v>0x5250</v>
      </c>
      <c r="C30" s="20" t="str">
        <f t="shared" si="0"/>
        <v>0x5253</v>
      </c>
      <c r="D30" s="20">
        <f t="shared" si="4"/>
        <v>21072</v>
      </c>
      <c r="E30" s="20">
        <f t="shared" si="6"/>
        <v>21075</v>
      </c>
      <c r="F30" s="32" t="s">
        <v>1444</v>
      </c>
      <c r="G30" s="20" t="s">
        <v>724</v>
      </c>
      <c r="H30" s="20" t="s">
        <v>213</v>
      </c>
      <c r="I30" s="20">
        <v>4</v>
      </c>
      <c r="J30" s="20"/>
      <c r="K30" s="20"/>
    </row>
    <row r="31" spans="1:11">
      <c r="A31" s="20"/>
      <c r="B31" s="20" t="str">
        <f t="shared" si="3"/>
        <v>0x5254</v>
      </c>
      <c r="C31" s="20" t="str">
        <f t="shared" si="0"/>
        <v>0x5255</v>
      </c>
      <c r="D31" s="20">
        <f t="shared" si="4"/>
        <v>21076</v>
      </c>
      <c r="E31" s="20">
        <f t="shared" si="6"/>
        <v>21077</v>
      </c>
      <c r="F31" s="32" t="s">
        <v>1445</v>
      </c>
      <c r="G31" s="20" t="s">
        <v>515</v>
      </c>
      <c r="H31" s="20" t="s">
        <v>213</v>
      </c>
      <c r="I31" s="20">
        <v>2</v>
      </c>
      <c r="J31" s="20"/>
      <c r="K31" s="20"/>
    </row>
    <row r="32" spans="1:11">
      <c r="A32" s="20"/>
      <c r="B32" s="20" t="str">
        <f t="shared" si="3"/>
        <v>0x5256</v>
      </c>
      <c r="C32" s="20" t="str">
        <f t="shared" si="0"/>
        <v>0x5259</v>
      </c>
      <c r="D32" s="20">
        <f t="shared" si="4"/>
        <v>21078</v>
      </c>
      <c r="E32" s="20">
        <f t="shared" si="6"/>
        <v>21081</v>
      </c>
      <c r="F32" s="32" t="s">
        <v>1446</v>
      </c>
      <c r="G32" s="20" t="s">
        <v>724</v>
      </c>
      <c r="H32" s="20" t="s">
        <v>213</v>
      </c>
      <c r="I32" s="20">
        <v>4</v>
      </c>
      <c r="J32" s="20"/>
      <c r="K32" s="20"/>
    </row>
    <row r="33" spans="1:11">
      <c r="A33" s="20"/>
      <c r="B33" s="20" t="str">
        <f t="shared" si="3"/>
        <v>0x525A</v>
      </c>
      <c r="C33" s="20" t="str">
        <f t="shared" si="0"/>
        <v>0x525B</v>
      </c>
      <c r="D33" s="20">
        <f t="shared" si="4"/>
        <v>21082</v>
      </c>
      <c r="E33" s="20">
        <f t="shared" si="6"/>
        <v>21083</v>
      </c>
      <c r="F33" s="32" t="s">
        <v>1447</v>
      </c>
      <c r="G33" s="20" t="s">
        <v>515</v>
      </c>
      <c r="H33" s="20" t="s">
        <v>213</v>
      </c>
      <c r="I33" s="20">
        <v>2</v>
      </c>
      <c r="J33" s="20"/>
      <c r="K33" s="20"/>
    </row>
    <row r="34" spans="1:11">
      <c r="A34" s="20"/>
      <c r="B34" s="20" t="str">
        <f t="shared" si="3"/>
        <v>0x525C</v>
      </c>
      <c r="C34" s="20" t="str">
        <f t="shared" si="0"/>
        <v>0x525F</v>
      </c>
      <c r="D34" s="20">
        <f t="shared" si="4"/>
        <v>21084</v>
      </c>
      <c r="E34" s="20">
        <f t="shared" si="6"/>
        <v>21087</v>
      </c>
      <c r="F34" s="32" t="s">
        <v>1448</v>
      </c>
      <c r="G34" s="20" t="s">
        <v>724</v>
      </c>
      <c r="H34" s="20" t="s">
        <v>213</v>
      </c>
      <c r="I34" s="20">
        <v>4</v>
      </c>
      <c r="J34" s="20"/>
      <c r="K34" s="20"/>
    </row>
    <row r="35" spans="1:11">
      <c r="A35" s="20"/>
      <c r="B35" s="20" t="str">
        <f t="shared" si="3"/>
        <v>0x5260</v>
      </c>
      <c r="C35" s="20" t="str">
        <f t="shared" ref="C35:C68" si="7">"0x"&amp;DEC2HEX(E35,4)</f>
        <v>0x5261</v>
      </c>
      <c r="D35" s="20">
        <f t="shared" si="4"/>
        <v>21088</v>
      </c>
      <c r="E35" s="20">
        <f t="shared" si="6"/>
        <v>21089</v>
      </c>
      <c r="F35" s="32" t="s">
        <v>1449</v>
      </c>
      <c r="G35" s="20" t="s">
        <v>515</v>
      </c>
      <c r="H35" s="20" t="s">
        <v>213</v>
      </c>
      <c r="I35" s="20">
        <v>2</v>
      </c>
      <c r="J35" s="20"/>
      <c r="K35" s="20"/>
    </row>
    <row r="36" spans="1:11">
      <c r="A36" s="20"/>
      <c r="B36" s="20" t="str">
        <f t="shared" si="3"/>
        <v>0x5262</v>
      </c>
      <c r="C36" s="20" t="str">
        <f t="shared" si="7"/>
        <v>0x5265</v>
      </c>
      <c r="D36" s="20">
        <f t="shared" si="4"/>
        <v>21090</v>
      </c>
      <c r="E36" s="20">
        <f t="shared" si="6"/>
        <v>21093</v>
      </c>
      <c r="F36" s="32" t="s">
        <v>1450</v>
      </c>
      <c r="G36" s="20" t="s">
        <v>724</v>
      </c>
      <c r="H36" s="20" t="s">
        <v>213</v>
      </c>
      <c r="I36" s="20">
        <v>4</v>
      </c>
      <c r="J36" s="20"/>
      <c r="K36" s="20"/>
    </row>
    <row r="37" spans="1:11">
      <c r="A37" s="20"/>
      <c r="B37" s="20" t="str">
        <f t="shared" ref="B37:B68" si="8">"0x"&amp;DEC2HEX(D37,4)</f>
        <v>0x5266</v>
      </c>
      <c r="C37" s="20" t="str">
        <f t="shared" si="7"/>
        <v>0x5267</v>
      </c>
      <c r="D37" s="20">
        <f t="shared" ref="D37:D68" si="9">E36+1</f>
        <v>21094</v>
      </c>
      <c r="E37" s="20">
        <f t="shared" si="6"/>
        <v>21095</v>
      </c>
      <c r="F37" s="32" t="s">
        <v>1451</v>
      </c>
      <c r="G37" s="20" t="s">
        <v>515</v>
      </c>
      <c r="H37" s="20" t="s">
        <v>213</v>
      </c>
      <c r="I37" s="20">
        <v>2</v>
      </c>
      <c r="J37" s="20"/>
      <c r="K37" s="20"/>
    </row>
    <row r="38" spans="1:11">
      <c r="A38" s="20"/>
      <c r="B38" s="20" t="str">
        <f t="shared" si="8"/>
        <v>0x5268</v>
      </c>
      <c r="C38" s="20" t="str">
        <f t="shared" si="7"/>
        <v>0x526B</v>
      </c>
      <c r="D38" s="20">
        <f t="shared" si="9"/>
        <v>21096</v>
      </c>
      <c r="E38" s="20">
        <f t="shared" si="6"/>
        <v>21099</v>
      </c>
      <c r="F38" s="32" t="s">
        <v>1452</v>
      </c>
      <c r="G38" s="20" t="s">
        <v>724</v>
      </c>
      <c r="H38" s="20" t="s">
        <v>213</v>
      </c>
      <c r="I38" s="20">
        <v>4</v>
      </c>
      <c r="J38" s="20"/>
      <c r="K38" s="20"/>
    </row>
    <row r="39" spans="1:11">
      <c r="A39" s="20"/>
      <c r="B39" s="20" t="str">
        <f t="shared" si="8"/>
        <v>0x526C</v>
      </c>
      <c r="C39" s="20" t="str">
        <f t="shared" si="7"/>
        <v>0x526D</v>
      </c>
      <c r="D39" s="20">
        <f t="shared" si="9"/>
        <v>21100</v>
      </c>
      <c r="E39" s="20">
        <f t="shared" ref="E39:E72" si="10">D39+I39-1</f>
        <v>21101</v>
      </c>
      <c r="F39" s="32" t="s">
        <v>1453</v>
      </c>
      <c r="G39" s="20" t="s">
        <v>515</v>
      </c>
      <c r="H39" s="20" t="s">
        <v>213</v>
      </c>
      <c r="I39" s="20">
        <v>2</v>
      </c>
      <c r="J39" s="20"/>
      <c r="K39" s="20"/>
    </row>
    <row r="40" spans="1:11">
      <c r="A40" s="20"/>
      <c r="B40" s="20" t="str">
        <f t="shared" si="8"/>
        <v>0x526E</v>
      </c>
      <c r="C40" s="20" t="str">
        <f t="shared" si="7"/>
        <v>0x5271</v>
      </c>
      <c r="D40" s="20">
        <f t="shared" si="9"/>
        <v>21102</v>
      </c>
      <c r="E40" s="20">
        <f t="shared" si="10"/>
        <v>21105</v>
      </c>
      <c r="F40" s="32" t="s">
        <v>1454</v>
      </c>
      <c r="G40" s="20" t="s">
        <v>724</v>
      </c>
      <c r="H40" s="20" t="s">
        <v>213</v>
      </c>
      <c r="I40" s="20">
        <v>4</v>
      </c>
      <c r="J40" s="20"/>
      <c r="K40" s="20"/>
    </row>
    <row r="41" spans="1:11">
      <c r="A41" s="20"/>
      <c r="B41" s="20" t="str">
        <f t="shared" si="8"/>
        <v>0x5272</v>
      </c>
      <c r="C41" s="20" t="str">
        <f t="shared" si="7"/>
        <v>0x5273</v>
      </c>
      <c r="D41" s="20">
        <f t="shared" si="9"/>
        <v>21106</v>
      </c>
      <c r="E41" s="20">
        <f t="shared" si="10"/>
        <v>21107</v>
      </c>
      <c r="F41" s="32" t="s">
        <v>1455</v>
      </c>
      <c r="G41" s="20" t="s">
        <v>515</v>
      </c>
      <c r="H41" s="20" t="s">
        <v>213</v>
      </c>
      <c r="I41" s="20">
        <v>2</v>
      </c>
      <c r="J41" s="20"/>
      <c r="K41" s="20"/>
    </row>
    <row r="42" spans="1:11">
      <c r="A42" s="20"/>
      <c r="B42" s="20" t="str">
        <f t="shared" si="8"/>
        <v>0x5274</v>
      </c>
      <c r="C42" s="20" t="str">
        <f t="shared" si="7"/>
        <v>0x5277</v>
      </c>
      <c r="D42" s="20">
        <f t="shared" si="9"/>
        <v>21108</v>
      </c>
      <c r="E42" s="20">
        <f t="shared" si="10"/>
        <v>21111</v>
      </c>
      <c r="F42" s="32" t="s">
        <v>1455</v>
      </c>
      <c r="G42" s="20" t="s">
        <v>724</v>
      </c>
      <c r="H42" s="20" t="s">
        <v>213</v>
      </c>
      <c r="I42" s="20">
        <v>4</v>
      </c>
      <c r="J42" s="20"/>
      <c r="K42" s="20"/>
    </row>
    <row r="43" spans="1:11">
      <c r="A43" s="20"/>
      <c r="B43" s="20" t="str">
        <f t="shared" si="8"/>
        <v>0x5278</v>
      </c>
      <c r="C43" s="20" t="str">
        <f t="shared" si="7"/>
        <v>0x5279</v>
      </c>
      <c r="D43" s="20">
        <f t="shared" si="9"/>
        <v>21112</v>
      </c>
      <c r="E43" s="20">
        <f t="shared" si="10"/>
        <v>21113</v>
      </c>
      <c r="F43" s="32" t="s">
        <v>1456</v>
      </c>
      <c r="G43" s="20" t="s">
        <v>515</v>
      </c>
      <c r="H43" s="20" t="s">
        <v>213</v>
      </c>
      <c r="I43" s="20">
        <v>2</v>
      </c>
      <c r="J43" s="20"/>
      <c r="K43" s="20"/>
    </row>
    <row r="44" spans="1:11">
      <c r="A44" s="20"/>
      <c r="B44" s="20" t="str">
        <f t="shared" si="8"/>
        <v>0x527A</v>
      </c>
      <c r="C44" s="20" t="str">
        <f t="shared" si="7"/>
        <v>0x527D</v>
      </c>
      <c r="D44" s="20">
        <f t="shared" si="9"/>
        <v>21114</v>
      </c>
      <c r="E44" s="20">
        <f t="shared" si="10"/>
        <v>21117</v>
      </c>
      <c r="F44" s="32" t="s">
        <v>1457</v>
      </c>
      <c r="G44" s="20" t="s">
        <v>724</v>
      </c>
      <c r="H44" s="20" t="s">
        <v>213</v>
      </c>
      <c r="I44" s="20">
        <v>4</v>
      </c>
      <c r="K44" s="20"/>
    </row>
    <row r="45" spans="1:11">
      <c r="A45" s="20"/>
      <c r="B45" s="20" t="str">
        <f t="shared" si="8"/>
        <v>0x527E</v>
      </c>
      <c r="C45" s="20" t="str">
        <f t="shared" si="7"/>
        <v>0x527F</v>
      </c>
      <c r="D45" s="20">
        <f t="shared" si="9"/>
        <v>21118</v>
      </c>
      <c r="E45" s="20">
        <f t="shared" si="10"/>
        <v>21119</v>
      </c>
      <c r="F45" s="32" t="s">
        <v>1458</v>
      </c>
      <c r="G45" s="20" t="s">
        <v>515</v>
      </c>
      <c r="H45" s="20" t="s">
        <v>213</v>
      </c>
      <c r="I45" s="20">
        <v>2</v>
      </c>
      <c r="K45" s="20"/>
    </row>
    <row r="46" spans="1:11">
      <c r="A46" s="20"/>
      <c r="B46" s="20" t="str">
        <f t="shared" si="8"/>
        <v>0x5280</v>
      </c>
      <c r="C46" s="20" t="str">
        <f t="shared" si="7"/>
        <v>0x5283</v>
      </c>
      <c r="D46" s="20">
        <f t="shared" si="9"/>
        <v>21120</v>
      </c>
      <c r="E46" s="20">
        <f t="shared" si="10"/>
        <v>21123</v>
      </c>
      <c r="F46" s="32" t="s">
        <v>1459</v>
      </c>
      <c r="G46" s="20" t="s">
        <v>724</v>
      </c>
      <c r="H46" s="20" t="s">
        <v>213</v>
      </c>
      <c r="I46" s="20">
        <v>4</v>
      </c>
      <c r="K46" s="20"/>
    </row>
    <row r="47" spans="1:11" ht="15" customHeight="1">
      <c r="A47" s="20"/>
      <c r="B47" s="20" t="str">
        <f t="shared" si="8"/>
        <v>0x5284</v>
      </c>
      <c r="C47" s="20" t="str">
        <f t="shared" si="7"/>
        <v>0x5285</v>
      </c>
      <c r="D47" s="20">
        <f t="shared" si="9"/>
        <v>21124</v>
      </c>
      <c r="E47" s="20">
        <f t="shared" si="10"/>
        <v>21125</v>
      </c>
      <c r="F47" s="32" t="s">
        <v>1460</v>
      </c>
      <c r="G47" s="20" t="s">
        <v>515</v>
      </c>
      <c r="H47" s="20" t="s">
        <v>213</v>
      </c>
      <c r="I47" s="20">
        <v>2</v>
      </c>
      <c r="K47" s="20"/>
    </row>
    <row r="48" spans="1:11" ht="18.75" customHeight="1">
      <c r="A48" s="20"/>
      <c r="B48" s="20" t="str">
        <f t="shared" si="8"/>
        <v>0x5286</v>
      </c>
      <c r="C48" s="20" t="str">
        <f t="shared" si="7"/>
        <v>0x5289</v>
      </c>
      <c r="D48" s="20">
        <f t="shared" si="9"/>
        <v>21126</v>
      </c>
      <c r="E48" s="20">
        <f t="shared" si="10"/>
        <v>21129</v>
      </c>
      <c r="F48" s="32" t="s">
        <v>1461</v>
      </c>
      <c r="G48" s="20" t="s">
        <v>724</v>
      </c>
      <c r="H48" s="20" t="s">
        <v>213</v>
      </c>
      <c r="I48" s="20">
        <v>4</v>
      </c>
      <c r="K48" s="20"/>
    </row>
    <row r="49" spans="1:11">
      <c r="A49" s="20"/>
      <c r="B49" s="20" t="str">
        <f t="shared" si="8"/>
        <v>0x528A</v>
      </c>
      <c r="C49" s="20" t="str">
        <f t="shared" si="7"/>
        <v>0x528B</v>
      </c>
      <c r="D49" s="20">
        <f t="shared" si="9"/>
        <v>21130</v>
      </c>
      <c r="E49" s="20">
        <f t="shared" si="10"/>
        <v>21131</v>
      </c>
      <c r="F49" s="32" t="s">
        <v>1462</v>
      </c>
      <c r="G49" s="20" t="s">
        <v>515</v>
      </c>
      <c r="H49" s="20" t="s">
        <v>213</v>
      </c>
      <c r="I49" s="20">
        <v>2</v>
      </c>
      <c r="K49" s="20"/>
    </row>
    <row r="50" spans="1:11">
      <c r="A50" s="20"/>
      <c r="B50" s="20" t="str">
        <f t="shared" si="8"/>
        <v>0x528C</v>
      </c>
      <c r="C50" s="20" t="str">
        <f t="shared" si="7"/>
        <v>0x528F</v>
      </c>
      <c r="D50" s="20">
        <f t="shared" si="9"/>
        <v>21132</v>
      </c>
      <c r="E50" s="20">
        <f t="shared" si="10"/>
        <v>21135</v>
      </c>
      <c r="F50" s="32" t="s">
        <v>1463</v>
      </c>
      <c r="G50" s="20" t="s">
        <v>724</v>
      </c>
      <c r="H50" s="20" t="s">
        <v>213</v>
      </c>
      <c r="I50" s="20">
        <v>4</v>
      </c>
      <c r="J50" s="20"/>
      <c r="K50" s="20"/>
    </row>
    <row r="51" spans="1:11">
      <c r="A51" s="20"/>
      <c r="B51" s="20" t="str">
        <f t="shared" si="8"/>
        <v>0x5290</v>
      </c>
      <c r="C51" s="20" t="str">
        <f t="shared" si="7"/>
        <v>0x5291</v>
      </c>
      <c r="D51" s="20">
        <f t="shared" si="9"/>
        <v>21136</v>
      </c>
      <c r="E51" s="20">
        <f t="shared" si="10"/>
        <v>21137</v>
      </c>
      <c r="F51" s="32" t="s">
        <v>1464</v>
      </c>
      <c r="G51" s="20" t="s">
        <v>515</v>
      </c>
      <c r="H51" s="20" t="s">
        <v>213</v>
      </c>
      <c r="I51" s="20">
        <v>2</v>
      </c>
      <c r="J51" s="20"/>
      <c r="K51" s="20"/>
    </row>
    <row r="52" spans="1:11">
      <c r="A52" s="20"/>
      <c r="B52" s="20" t="str">
        <f t="shared" si="8"/>
        <v>0x5292</v>
      </c>
      <c r="C52" s="20" t="str">
        <f t="shared" si="7"/>
        <v>0x5295</v>
      </c>
      <c r="D52" s="20">
        <f t="shared" si="9"/>
        <v>21138</v>
      </c>
      <c r="E52" s="20">
        <f t="shared" si="10"/>
        <v>21141</v>
      </c>
      <c r="F52" s="32" t="s">
        <v>1465</v>
      </c>
      <c r="G52" s="20" t="s">
        <v>724</v>
      </c>
      <c r="H52" s="20" t="s">
        <v>213</v>
      </c>
      <c r="I52" s="20">
        <v>4</v>
      </c>
      <c r="J52" s="20"/>
      <c r="K52" s="20"/>
    </row>
    <row r="53" spans="1:11">
      <c r="A53" s="20"/>
      <c r="B53" s="20" t="str">
        <f t="shared" si="8"/>
        <v>0x5296</v>
      </c>
      <c r="C53" s="20" t="str">
        <f t="shared" si="7"/>
        <v>0x5297</v>
      </c>
      <c r="D53" s="20">
        <f t="shared" si="9"/>
        <v>21142</v>
      </c>
      <c r="E53" s="20">
        <f t="shared" si="10"/>
        <v>21143</v>
      </c>
      <c r="F53" s="32" t="s">
        <v>1466</v>
      </c>
      <c r="G53" s="20" t="s">
        <v>515</v>
      </c>
      <c r="H53" s="20" t="s">
        <v>213</v>
      </c>
      <c r="I53" s="20">
        <v>2</v>
      </c>
      <c r="J53" s="20"/>
      <c r="K53" s="20"/>
    </row>
    <row r="54" spans="1:11" ht="24.75" customHeight="1">
      <c r="A54" s="20"/>
      <c r="B54" s="20" t="str">
        <f t="shared" si="8"/>
        <v>0x5298</v>
      </c>
      <c r="C54" s="20" t="str">
        <f t="shared" si="7"/>
        <v>0x529B</v>
      </c>
      <c r="D54" s="20">
        <f t="shared" si="9"/>
        <v>21144</v>
      </c>
      <c r="E54" s="20">
        <f t="shared" si="10"/>
        <v>21147</v>
      </c>
      <c r="F54" s="32" t="s">
        <v>1467</v>
      </c>
      <c r="G54" s="20" t="s">
        <v>724</v>
      </c>
      <c r="H54" s="20" t="s">
        <v>213</v>
      </c>
      <c r="I54" s="20">
        <v>4</v>
      </c>
      <c r="J54" s="20"/>
      <c r="K54" s="20"/>
    </row>
    <row r="55" spans="1:11">
      <c r="A55" s="20"/>
      <c r="B55" s="20" t="str">
        <f t="shared" si="8"/>
        <v>0x529C</v>
      </c>
      <c r="C55" s="20" t="str">
        <f t="shared" si="7"/>
        <v>0x529D</v>
      </c>
      <c r="D55" s="20">
        <f t="shared" si="9"/>
        <v>21148</v>
      </c>
      <c r="E55" s="20">
        <f t="shared" si="10"/>
        <v>21149</v>
      </c>
      <c r="F55" s="32" t="s">
        <v>1468</v>
      </c>
      <c r="G55" s="20" t="s">
        <v>515</v>
      </c>
      <c r="H55" s="20" t="s">
        <v>213</v>
      </c>
      <c r="I55" s="20">
        <v>2</v>
      </c>
      <c r="J55" s="20"/>
      <c r="K55" s="20"/>
    </row>
    <row r="56" spans="1:11">
      <c r="A56" s="20"/>
      <c r="B56" s="20" t="str">
        <f t="shared" si="8"/>
        <v>0x529E</v>
      </c>
      <c r="C56" s="20" t="str">
        <f t="shared" si="7"/>
        <v>0x52A1</v>
      </c>
      <c r="D56" s="20">
        <f t="shared" si="9"/>
        <v>21150</v>
      </c>
      <c r="E56" s="20">
        <f t="shared" si="10"/>
        <v>21153</v>
      </c>
      <c r="F56" s="32" t="s">
        <v>1469</v>
      </c>
      <c r="G56" s="20" t="s">
        <v>724</v>
      </c>
      <c r="H56" s="20" t="s">
        <v>213</v>
      </c>
      <c r="I56" s="20">
        <v>4</v>
      </c>
      <c r="J56" s="20"/>
      <c r="K56" s="20"/>
    </row>
    <row r="57" spans="1:11">
      <c r="A57" s="20"/>
      <c r="B57" s="20" t="str">
        <f t="shared" si="8"/>
        <v>0x52A2</v>
      </c>
      <c r="C57" s="20" t="str">
        <f t="shared" si="7"/>
        <v>0x52A3</v>
      </c>
      <c r="D57" s="20">
        <f t="shared" si="9"/>
        <v>21154</v>
      </c>
      <c r="E57" s="20">
        <f t="shared" si="10"/>
        <v>21155</v>
      </c>
      <c r="F57" s="32" t="s">
        <v>1470</v>
      </c>
      <c r="G57" s="20" t="s">
        <v>515</v>
      </c>
      <c r="H57" s="20" t="s">
        <v>213</v>
      </c>
      <c r="I57" s="20">
        <v>2</v>
      </c>
      <c r="J57" s="20"/>
      <c r="K57" s="20"/>
    </row>
    <row r="58" spans="1:11">
      <c r="A58" s="20"/>
      <c r="B58" s="20" t="str">
        <f t="shared" si="8"/>
        <v>0x52A4</v>
      </c>
      <c r="C58" s="20" t="str">
        <f t="shared" si="7"/>
        <v>0x52A7</v>
      </c>
      <c r="D58" s="20">
        <f t="shared" si="9"/>
        <v>21156</v>
      </c>
      <c r="E58" s="20">
        <f t="shared" si="10"/>
        <v>21159</v>
      </c>
      <c r="F58" s="32" t="s">
        <v>1471</v>
      </c>
      <c r="G58" s="20" t="s">
        <v>724</v>
      </c>
      <c r="H58" s="20" t="s">
        <v>213</v>
      </c>
      <c r="I58" s="20">
        <v>4</v>
      </c>
      <c r="J58" s="20"/>
      <c r="K58" s="20"/>
    </row>
    <row r="59" spans="1:11">
      <c r="A59" s="20"/>
      <c r="B59" s="20" t="str">
        <f t="shared" si="8"/>
        <v>0x52A8</v>
      </c>
      <c r="C59" s="20" t="str">
        <f t="shared" si="7"/>
        <v>0x52A9</v>
      </c>
      <c r="D59" s="20">
        <f t="shared" si="9"/>
        <v>21160</v>
      </c>
      <c r="E59" s="20">
        <f t="shared" si="10"/>
        <v>21161</v>
      </c>
      <c r="F59" s="32" t="s">
        <v>1472</v>
      </c>
      <c r="G59" s="20" t="s">
        <v>515</v>
      </c>
      <c r="H59" s="20" t="s">
        <v>213</v>
      </c>
      <c r="I59" s="20">
        <v>2</v>
      </c>
      <c r="J59" s="20"/>
      <c r="K59" s="20"/>
    </row>
    <row r="60" spans="1:11">
      <c r="A60" s="20"/>
      <c r="B60" s="20" t="str">
        <f t="shared" si="8"/>
        <v>0x52AA</v>
      </c>
      <c r="C60" s="20" t="str">
        <f t="shared" si="7"/>
        <v>0x52AD</v>
      </c>
      <c r="D60" s="20">
        <f t="shared" si="9"/>
        <v>21162</v>
      </c>
      <c r="E60" s="20">
        <f t="shared" si="10"/>
        <v>21165</v>
      </c>
      <c r="F60" s="32" t="s">
        <v>1473</v>
      </c>
      <c r="G60" s="20" t="s">
        <v>724</v>
      </c>
      <c r="H60" s="20" t="s">
        <v>213</v>
      </c>
      <c r="I60" s="20">
        <v>4</v>
      </c>
      <c r="J60" s="20"/>
      <c r="K60" s="20"/>
    </row>
    <row r="61" spans="1:11">
      <c r="A61" s="20"/>
      <c r="B61" s="20" t="str">
        <f t="shared" si="8"/>
        <v>0x52AE</v>
      </c>
      <c r="C61" s="20" t="str">
        <f t="shared" si="7"/>
        <v>0x52AF</v>
      </c>
      <c r="D61" s="20">
        <f t="shared" si="9"/>
        <v>21166</v>
      </c>
      <c r="E61" s="20">
        <f t="shared" si="10"/>
        <v>21167</v>
      </c>
      <c r="F61" s="32" t="s">
        <v>1474</v>
      </c>
      <c r="G61" s="20" t="s">
        <v>515</v>
      </c>
      <c r="H61" s="20" t="s">
        <v>213</v>
      </c>
      <c r="I61" s="20">
        <v>2</v>
      </c>
      <c r="J61" s="20"/>
      <c r="K61" s="20"/>
    </row>
    <row r="62" spans="1:11">
      <c r="A62" s="20"/>
      <c r="B62" s="20" t="str">
        <f t="shared" si="8"/>
        <v>0x52B0</v>
      </c>
      <c r="C62" s="20" t="str">
        <f t="shared" si="7"/>
        <v>0x52B3</v>
      </c>
      <c r="D62" s="20">
        <f t="shared" si="9"/>
        <v>21168</v>
      </c>
      <c r="E62" s="20">
        <f t="shared" si="10"/>
        <v>21171</v>
      </c>
      <c r="F62" s="32" t="s">
        <v>1475</v>
      </c>
      <c r="G62" s="20" t="s">
        <v>724</v>
      </c>
      <c r="H62" s="20" t="s">
        <v>213</v>
      </c>
      <c r="I62" s="20">
        <v>4</v>
      </c>
      <c r="J62" s="20"/>
      <c r="K62" s="20"/>
    </row>
    <row r="63" spans="1:11">
      <c r="A63" s="20"/>
      <c r="B63" s="20" t="str">
        <f t="shared" si="8"/>
        <v>0x52B4</v>
      </c>
      <c r="C63" s="20" t="str">
        <f>"0x"&amp;DEC2HEX(E63,4)</f>
        <v>0x52B5</v>
      </c>
      <c r="D63" s="20">
        <f t="shared" si="9"/>
        <v>21172</v>
      </c>
      <c r="E63" s="20">
        <f>D63+I63-1</f>
        <v>21173</v>
      </c>
      <c r="F63" s="32" t="s">
        <v>1476</v>
      </c>
      <c r="G63" s="20" t="s">
        <v>515</v>
      </c>
      <c r="H63" s="20" t="s">
        <v>213</v>
      </c>
      <c r="I63" s="20">
        <v>2</v>
      </c>
      <c r="J63" s="20"/>
      <c r="K63" s="20"/>
    </row>
    <row r="64" spans="1:11">
      <c r="A64" s="20"/>
      <c r="B64" s="20" t="str">
        <f t="shared" si="8"/>
        <v>0x52B6</v>
      </c>
      <c r="C64" s="20" t="str">
        <f>"0x"&amp;DEC2HEX(E64,4)</f>
        <v>0x52B9</v>
      </c>
      <c r="D64" s="20">
        <f t="shared" si="9"/>
        <v>21174</v>
      </c>
      <c r="E64" s="20">
        <f>D64+I64-1</f>
        <v>21177</v>
      </c>
      <c r="F64" s="32" t="s">
        <v>1477</v>
      </c>
      <c r="G64" s="20" t="s">
        <v>724</v>
      </c>
      <c r="H64" s="20" t="s">
        <v>213</v>
      </c>
      <c r="I64" s="20">
        <v>4</v>
      </c>
      <c r="J64" s="20"/>
      <c r="K64" s="20"/>
    </row>
    <row r="65" spans="1:11">
      <c r="A65" s="20"/>
      <c r="B65" s="20" t="str">
        <f t="shared" si="8"/>
        <v>0x52BA</v>
      </c>
      <c r="C65" s="20" t="str">
        <f>"0x"&amp;DEC2HEX(E65,4)</f>
        <v>0x52BB</v>
      </c>
      <c r="D65" s="20">
        <f t="shared" si="9"/>
        <v>21178</v>
      </c>
      <c r="E65" s="20">
        <f>D65+I65-1</f>
        <v>21179</v>
      </c>
      <c r="F65" s="32" t="s">
        <v>1478</v>
      </c>
      <c r="G65" s="20" t="s">
        <v>515</v>
      </c>
      <c r="H65" s="20" t="s">
        <v>213</v>
      </c>
      <c r="I65" s="20">
        <v>2</v>
      </c>
      <c r="J65" s="20"/>
      <c r="K65" s="20"/>
    </row>
    <row r="66" spans="1:11">
      <c r="A66" s="20"/>
      <c r="B66" s="20" t="str">
        <f t="shared" si="8"/>
        <v>0x52BC</v>
      </c>
      <c r="C66" s="20" t="str">
        <f t="shared" si="7"/>
        <v>0x52BF</v>
      </c>
      <c r="D66" s="20">
        <f t="shared" si="9"/>
        <v>21180</v>
      </c>
      <c r="E66" s="20">
        <f t="shared" si="10"/>
        <v>21183</v>
      </c>
      <c r="F66" s="32" t="s">
        <v>1479</v>
      </c>
      <c r="G66" s="20" t="s">
        <v>724</v>
      </c>
      <c r="H66" s="20" t="s">
        <v>213</v>
      </c>
      <c r="I66" s="20">
        <v>4</v>
      </c>
      <c r="J66" s="20"/>
      <c r="K66" s="20"/>
    </row>
    <row r="67" spans="1:11" ht="16.5" customHeight="1">
      <c r="A67" s="20"/>
      <c r="B67" s="20" t="str">
        <f t="shared" si="8"/>
        <v>0x52C0</v>
      </c>
      <c r="C67" s="20" t="str">
        <f t="shared" si="7"/>
        <v>0x55FB</v>
      </c>
      <c r="D67" s="20">
        <f t="shared" si="9"/>
        <v>21184</v>
      </c>
      <c r="E67" s="20">
        <f>D67+I67-1</f>
        <v>22011</v>
      </c>
      <c r="F67" s="32" t="s">
        <v>1480</v>
      </c>
      <c r="G67" s="20"/>
      <c r="H67" s="20" t="s">
        <v>213</v>
      </c>
      <c r="I67" s="20">
        <v>828</v>
      </c>
      <c r="J67" s="20"/>
      <c r="K67" s="20"/>
    </row>
    <row r="68" spans="1:11" ht="17.25" customHeight="1">
      <c r="A68" s="20"/>
      <c r="B68" s="20" t="str">
        <f t="shared" si="8"/>
        <v>0x55FC</v>
      </c>
      <c r="C68" s="20" t="str">
        <f t="shared" si="7"/>
        <v>0x55FD</v>
      </c>
      <c r="D68" s="20">
        <f t="shared" si="9"/>
        <v>22012</v>
      </c>
      <c r="E68" s="20">
        <f t="shared" si="10"/>
        <v>22013</v>
      </c>
      <c r="F68" s="32" t="s">
        <v>1481</v>
      </c>
      <c r="G68" s="20" t="s">
        <v>515</v>
      </c>
      <c r="H68" s="20" t="s">
        <v>213</v>
      </c>
      <c r="I68" s="20">
        <v>2</v>
      </c>
      <c r="J68" s="20"/>
      <c r="K68" s="20"/>
    </row>
    <row r="69" spans="1:11" ht="17.25" customHeight="1">
      <c r="A69" s="20"/>
      <c r="B69" s="20" t="str">
        <f t="shared" ref="B69:B78" si="11">"0x"&amp;DEC2HEX(D69,4)</f>
        <v>0x55FE</v>
      </c>
      <c r="C69" s="20" t="str">
        <f t="shared" ref="C69:C78" si="12">"0x"&amp;DEC2HEX(E69,4)</f>
        <v>0x5601</v>
      </c>
      <c r="D69" s="20">
        <f t="shared" ref="D69:D78" si="13">E68+1</f>
        <v>22014</v>
      </c>
      <c r="E69" s="20">
        <f t="shared" si="10"/>
        <v>22017</v>
      </c>
      <c r="F69" s="32" t="s">
        <v>1482</v>
      </c>
      <c r="G69" s="20" t="s">
        <v>724</v>
      </c>
      <c r="H69" s="20" t="s">
        <v>213</v>
      </c>
      <c r="I69" s="20">
        <v>4</v>
      </c>
      <c r="J69" s="20"/>
      <c r="K69" s="20"/>
    </row>
    <row r="70" spans="1:11" ht="17.25" customHeight="1">
      <c r="A70" s="20"/>
      <c r="B70" s="20" t="str">
        <f>"0x"&amp;DEC2HEX(D70,4)</f>
        <v>0x5602</v>
      </c>
      <c r="C70" s="20" t="str">
        <f t="shared" si="12"/>
        <v>0x5603</v>
      </c>
      <c r="D70" s="20">
        <f t="shared" si="13"/>
        <v>22018</v>
      </c>
      <c r="E70" s="20">
        <f t="shared" si="10"/>
        <v>22019</v>
      </c>
      <c r="F70" s="32" t="s">
        <v>1483</v>
      </c>
      <c r="G70" s="20" t="s">
        <v>515</v>
      </c>
      <c r="H70" s="20" t="s">
        <v>213</v>
      </c>
      <c r="I70" s="20">
        <v>2</v>
      </c>
      <c r="J70" s="20"/>
      <c r="K70" s="20"/>
    </row>
    <row r="71" spans="1:11" ht="17.25" customHeight="1">
      <c r="A71" s="20"/>
      <c r="B71" s="20" t="str">
        <f t="shared" si="11"/>
        <v>0x5604</v>
      </c>
      <c r="C71" s="20" t="str">
        <f t="shared" si="12"/>
        <v>0x5607</v>
      </c>
      <c r="D71" s="20">
        <f t="shared" si="13"/>
        <v>22020</v>
      </c>
      <c r="E71" s="20">
        <f t="shared" si="10"/>
        <v>22023</v>
      </c>
      <c r="F71" s="32" t="s">
        <v>1484</v>
      </c>
      <c r="G71" s="20" t="s">
        <v>724</v>
      </c>
      <c r="H71" s="20" t="s">
        <v>213</v>
      </c>
      <c r="I71" s="20">
        <v>4</v>
      </c>
      <c r="J71" s="20"/>
      <c r="K71" s="20"/>
    </row>
    <row r="72" spans="1:11" ht="17.25" customHeight="1">
      <c r="A72" s="20"/>
      <c r="B72" s="20" t="str">
        <f t="shared" si="11"/>
        <v>0x5608</v>
      </c>
      <c r="C72" s="20" t="str">
        <f t="shared" si="12"/>
        <v>0x5609</v>
      </c>
      <c r="D72" s="20">
        <f t="shared" si="13"/>
        <v>22024</v>
      </c>
      <c r="E72" s="20">
        <f t="shared" si="10"/>
        <v>22025</v>
      </c>
      <c r="F72" s="32" t="s">
        <v>1485</v>
      </c>
      <c r="G72" s="20" t="s">
        <v>515</v>
      </c>
      <c r="H72" s="20" t="s">
        <v>213</v>
      </c>
      <c r="I72" s="20">
        <v>2</v>
      </c>
      <c r="J72" s="20"/>
      <c r="K72" s="20"/>
    </row>
    <row r="73" spans="1:11" ht="17.25" customHeight="1">
      <c r="A73" s="20"/>
      <c r="B73" s="20" t="str">
        <f t="shared" si="11"/>
        <v>0x560A</v>
      </c>
      <c r="C73" s="20" t="str">
        <f t="shared" si="12"/>
        <v>0x560D</v>
      </c>
      <c r="D73" s="20">
        <f t="shared" si="13"/>
        <v>22026</v>
      </c>
      <c r="E73" s="20">
        <f t="shared" ref="E73:E78" si="14">D73+I73-1</f>
        <v>22029</v>
      </c>
      <c r="F73" s="32" t="s">
        <v>1486</v>
      </c>
      <c r="G73" s="20" t="s">
        <v>724</v>
      </c>
      <c r="H73" s="20" t="s">
        <v>213</v>
      </c>
      <c r="I73" s="20">
        <v>4</v>
      </c>
      <c r="J73" s="20"/>
      <c r="K73" s="20"/>
    </row>
    <row r="74" spans="1:11" ht="17.25" customHeight="1">
      <c r="A74" s="20"/>
      <c r="B74" s="20" t="str">
        <f t="shared" si="11"/>
        <v>0x560E</v>
      </c>
      <c r="C74" s="20" t="str">
        <f t="shared" si="12"/>
        <v>0x560F</v>
      </c>
      <c r="D74" s="20">
        <f t="shared" si="13"/>
        <v>22030</v>
      </c>
      <c r="E74" s="20">
        <f t="shared" si="14"/>
        <v>22031</v>
      </c>
      <c r="F74" s="32" t="s">
        <v>1487</v>
      </c>
      <c r="G74" s="20" t="s">
        <v>515</v>
      </c>
      <c r="H74" s="20" t="s">
        <v>213</v>
      </c>
      <c r="I74" s="20">
        <v>2</v>
      </c>
      <c r="J74" s="20"/>
      <c r="K74" s="20"/>
    </row>
    <row r="75" spans="1:11" ht="17.25" customHeight="1">
      <c r="A75" s="20"/>
      <c r="B75" s="20" t="str">
        <f t="shared" si="11"/>
        <v>0x5610</v>
      </c>
      <c r="C75" s="20" t="str">
        <f t="shared" si="12"/>
        <v>0x5613</v>
      </c>
      <c r="D75" s="20">
        <f t="shared" si="13"/>
        <v>22032</v>
      </c>
      <c r="E75" s="20">
        <f t="shared" si="14"/>
        <v>22035</v>
      </c>
      <c r="F75" s="32" t="s">
        <v>1488</v>
      </c>
      <c r="G75" s="20" t="s">
        <v>724</v>
      </c>
      <c r="H75" s="20" t="s">
        <v>213</v>
      </c>
      <c r="I75" s="20">
        <v>4</v>
      </c>
      <c r="J75" s="20"/>
      <c r="K75" s="20"/>
    </row>
    <row r="76" spans="1:11" ht="17.25" customHeight="1">
      <c r="A76" s="20"/>
      <c r="B76" s="20" t="str">
        <f t="shared" si="11"/>
        <v>0x5614</v>
      </c>
      <c r="C76" s="20" t="str">
        <f t="shared" si="12"/>
        <v>0x5615</v>
      </c>
      <c r="D76" s="20">
        <f t="shared" si="13"/>
        <v>22036</v>
      </c>
      <c r="E76" s="20">
        <f t="shared" si="14"/>
        <v>22037</v>
      </c>
      <c r="F76" s="32" t="s">
        <v>1489</v>
      </c>
      <c r="G76" s="20" t="s">
        <v>515</v>
      </c>
      <c r="H76" s="20" t="s">
        <v>213</v>
      </c>
      <c r="I76" s="20">
        <v>2</v>
      </c>
      <c r="J76" s="20"/>
      <c r="K76" s="20"/>
    </row>
    <row r="77" spans="1:11" ht="17.25" customHeight="1">
      <c r="A77" s="20"/>
      <c r="B77" s="20" t="str">
        <f t="shared" si="11"/>
        <v>0x5616</v>
      </c>
      <c r="C77" s="20" t="str">
        <f t="shared" si="12"/>
        <v>0x5619</v>
      </c>
      <c r="D77" s="20">
        <f t="shared" si="13"/>
        <v>22038</v>
      </c>
      <c r="E77" s="20">
        <f t="shared" si="14"/>
        <v>22041</v>
      </c>
      <c r="F77" s="32" t="s">
        <v>1490</v>
      </c>
      <c r="G77" s="20" t="s">
        <v>724</v>
      </c>
      <c r="H77" s="20" t="s">
        <v>213</v>
      </c>
      <c r="I77" s="20">
        <v>4</v>
      </c>
      <c r="J77" s="20"/>
      <c r="K77" s="20"/>
    </row>
    <row r="78" spans="1:11">
      <c r="A78" s="20"/>
      <c r="B78" s="20" t="str">
        <f t="shared" si="11"/>
        <v>0x561A</v>
      </c>
      <c r="C78" s="20" t="str">
        <f t="shared" si="12"/>
        <v>0x5763</v>
      </c>
      <c r="D78" s="20">
        <f t="shared" si="13"/>
        <v>22042</v>
      </c>
      <c r="E78" s="20">
        <f t="shared" si="14"/>
        <v>22371</v>
      </c>
      <c r="F78" s="32" t="s">
        <v>1491</v>
      </c>
      <c r="G78" s="20"/>
      <c r="H78" s="20" t="s">
        <v>213</v>
      </c>
      <c r="I78" s="20">
        <v>330</v>
      </c>
      <c r="J78" s="20"/>
      <c r="K78" s="20"/>
    </row>
    <row r="79" spans="1:11">
      <c r="A79" s="47"/>
      <c r="B79" s="47"/>
      <c r="C79" s="47"/>
      <c r="D79" s="47"/>
      <c r="E79" s="47"/>
      <c r="F79" s="47"/>
      <c r="G79" s="20"/>
      <c r="H79" s="20"/>
      <c r="I79" s="20">
        <f>SUM(I3:I78)</f>
        <v>1380</v>
      </c>
      <c r="J79" s="47"/>
      <c r="K79" s="47"/>
    </row>
    <row r="80" spans="1:11">
      <c r="A80" s="47"/>
      <c r="B80" s="47"/>
      <c r="C80" s="47"/>
      <c r="D80" s="47"/>
      <c r="E80" s="47"/>
      <c r="F80" s="47"/>
      <c r="G80" s="20"/>
      <c r="H80" s="20"/>
      <c r="I80" s="20"/>
      <c r="J80" s="47"/>
      <c r="K80" s="47"/>
    </row>
    <row r="81" spans="1:11">
      <c r="A81" s="47"/>
      <c r="B81" s="47"/>
      <c r="C81" s="47"/>
      <c r="D81" s="47"/>
      <c r="E81" s="47"/>
      <c r="F81" s="47"/>
      <c r="G81" s="20"/>
      <c r="H81" s="20"/>
      <c r="I81" s="20"/>
      <c r="J81" s="47"/>
      <c r="K81" s="47"/>
    </row>
    <row r="82" spans="1:11">
      <c r="A82" s="47"/>
      <c r="B82" s="47"/>
      <c r="C82" s="47"/>
      <c r="D82" s="47"/>
      <c r="E82" s="47"/>
      <c r="F82" s="32"/>
      <c r="G82" s="20"/>
      <c r="H82" s="20"/>
      <c r="I82" s="20"/>
      <c r="J82" s="20"/>
      <c r="K82" s="20"/>
    </row>
    <row r="83" spans="1:11">
      <c r="A83" s="47"/>
      <c r="B83" s="47"/>
      <c r="C83" s="47"/>
      <c r="D83" s="47"/>
      <c r="E83" s="47"/>
      <c r="F83" s="32"/>
      <c r="G83" s="20"/>
      <c r="H83" s="20"/>
      <c r="I83" s="20"/>
      <c r="J83" s="20"/>
      <c r="K83" s="20"/>
    </row>
    <row r="84" spans="1:11">
      <c r="A84" s="47" t="s">
        <v>1492</v>
      </c>
      <c r="B84" s="47"/>
      <c r="C84" s="47"/>
      <c r="D84" s="47"/>
      <c r="E84" s="47"/>
      <c r="F84" s="47"/>
      <c r="G84" s="20"/>
      <c r="H84" s="20"/>
      <c r="I84" s="20"/>
      <c r="J84" s="20"/>
      <c r="K84" s="20"/>
    </row>
    <row r="85" spans="1:11">
      <c r="A85" s="47"/>
      <c r="B85" s="20" t="str">
        <f t="shared" ref="B85:B116" si="15">"0x"&amp;DEC2HEX(D85,4)</f>
        <v>0x5800</v>
      </c>
      <c r="C85" s="20" t="str">
        <f t="shared" ref="C85:C116" si="16">"0x"&amp;DEC2HEX(E85,4)</f>
        <v>0x5801</v>
      </c>
      <c r="D85" s="20">
        <v>22528</v>
      </c>
      <c r="E85" s="20">
        <f t="shared" ref="E85:E116" si="17">D85+I85-1</f>
        <v>22529</v>
      </c>
      <c r="F85" s="32" t="s">
        <v>1493</v>
      </c>
      <c r="G85" s="20" t="s">
        <v>515</v>
      </c>
      <c r="H85" s="20" t="s">
        <v>213</v>
      </c>
      <c r="I85" s="20">
        <v>2</v>
      </c>
      <c r="J85" s="20"/>
      <c r="K85" s="20"/>
    </row>
    <row r="86" spans="1:11" ht="102">
      <c r="A86" s="47"/>
      <c r="B86" s="20" t="str">
        <f t="shared" si="15"/>
        <v>0x5802</v>
      </c>
      <c r="C86" s="20" t="str">
        <f t="shared" si="16"/>
        <v>0x5805</v>
      </c>
      <c r="D86" s="20">
        <f t="shared" ref="D86" si="18">E85+1</f>
        <v>22530</v>
      </c>
      <c r="E86" s="20">
        <f t="shared" si="17"/>
        <v>22533</v>
      </c>
      <c r="F86" s="32" t="s">
        <v>1494</v>
      </c>
      <c r="G86" s="20" t="s">
        <v>724</v>
      </c>
      <c r="H86" s="20" t="s">
        <v>213</v>
      </c>
      <c r="I86" s="20">
        <v>4</v>
      </c>
      <c r="J86" s="20"/>
      <c r="K86" s="20"/>
    </row>
    <row r="87" spans="1:11">
      <c r="A87" s="20"/>
      <c r="B87" s="20" t="str">
        <f t="shared" si="15"/>
        <v>0x5806</v>
      </c>
      <c r="C87" s="20" t="str">
        <f t="shared" si="16"/>
        <v>0x5807</v>
      </c>
      <c r="D87" s="20">
        <f t="shared" ref="D87:D118" si="19">E86+1</f>
        <v>22534</v>
      </c>
      <c r="E87" s="20">
        <f t="shared" si="17"/>
        <v>22535</v>
      </c>
      <c r="F87" s="32" t="s">
        <v>1495</v>
      </c>
      <c r="G87" s="20" t="s">
        <v>515</v>
      </c>
      <c r="H87" s="20" t="s">
        <v>213</v>
      </c>
      <c r="I87" s="20">
        <v>2</v>
      </c>
      <c r="J87" s="20"/>
      <c r="K87" s="20"/>
    </row>
    <row r="88" spans="1:11">
      <c r="A88" s="20"/>
      <c r="B88" s="20" t="str">
        <f t="shared" si="15"/>
        <v>0x5808</v>
      </c>
      <c r="C88" s="20" t="str">
        <f t="shared" si="16"/>
        <v>0x580B</v>
      </c>
      <c r="D88" s="20">
        <f t="shared" si="19"/>
        <v>22536</v>
      </c>
      <c r="E88" s="20">
        <f t="shared" si="17"/>
        <v>22539</v>
      </c>
      <c r="F88" s="32" t="s">
        <v>1496</v>
      </c>
      <c r="G88" s="20" t="s">
        <v>724</v>
      </c>
      <c r="H88" s="20" t="s">
        <v>213</v>
      </c>
      <c r="I88" s="20">
        <v>4</v>
      </c>
      <c r="J88" s="20"/>
      <c r="K88" s="20"/>
    </row>
    <row r="89" spans="1:11">
      <c r="A89" s="20"/>
      <c r="B89" s="20" t="str">
        <f t="shared" si="15"/>
        <v>0x580C</v>
      </c>
      <c r="C89" s="20" t="str">
        <f t="shared" si="16"/>
        <v>0x580D</v>
      </c>
      <c r="D89" s="20">
        <f t="shared" si="19"/>
        <v>22540</v>
      </c>
      <c r="E89" s="20">
        <f t="shared" si="17"/>
        <v>22541</v>
      </c>
      <c r="F89" s="32" t="s">
        <v>1497</v>
      </c>
      <c r="G89" s="20" t="s">
        <v>515</v>
      </c>
      <c r="H89" s="20" t="s">
        <v>213</v>
      </c>
      <c r="I89" s="20">
        <v>2</v>
      </c>
      <c r="J89" s="20"/>
      <c r="K89" s="20"/>
    </row>
    <row r="90" spans="1:11">
      <c r="A90" s="20"/>
      <c r="B90" s="20" t="str">
        <f t="shared" si="15"/>
        <v>0x580E</v>
      </c>
      <c r="C90" s="20" t="str">
        <f t="shared" si="16"/>
        <v>0x5811</v>
      </c>
      <c r="D90" s="20">
        <f t="shared" si="19"/>
        <v>22542</v>
      </c>
      <c r="E90" s="20">
        <f t="shared" si="17"/>
        <v>22545</v>
      </c>
      <c r="F90" s="32" t="s">
        <v>1498</v>
      </c>
      <c r="G90" s="20" t="s">
        <v>724</v>
      </c>
      <c r="H90" s="20" t="s">
        <v>213</v>
      </c>
      <c r="I90" s="20">
        <v>4</v>
      </c>
      <c r="J90" s="20"/>
      <c r="K90" s="20"/>
    </row>
    <row r="91" spans="1:11">
      <c r="A91" s="20"/>
      <c r="B91" s="20" t="str">
        <f t="shared" si="15"/>
        <v>0x5812</v>
      </c>
      <c r="C91" s="20" t="str">
        <f t="shared" si="16"/>
        <v>0x5813</v>
      </c>
      <c r="D91" s="20">
        <f t="shared" si="19"/>
        <v>22546</v>
      </c>
      <c r="E91" s="20">
        <f t="shared" si="17"/>
        <v>22547</v>
      </c>
      <c r="F91" s="32" t="s">
        <v>1499</v>
      </c>
      <c r="G91" s="20" t="s">
        <v>515</v>
      </c>
      <c r="H91" s="20" t="s">
        <v>213</v>
      </c>
      <c r="I91" s="20">
        <v>2</v>
      </c>
      <c r="J91" s="20"/>
      <c r="K91" s="20"/>
    </row>
    <row r="92" spans="1:11">
      <c r="A92" s="20"/>
      <c r="B92" s="20" t="str">
        <f t="shared" si="15"/>
        <v>0x5814</v>
      </c>
      <c r="C92" s="20" t="str">
        <f t="shared" si="16"/>
        <v>0x5817</v>
      </c>
      <c r="D92" s="20">
        <f t="shared" si="19"/>
        <v>22548</v>
      </c>
      <c r="E92" s="20">
        <f t="shared" si="17"/>
        <v>22551</v>
      </c>
      <c r="F92" s="32" t="s">
        <v>1500</v>
      </c>
      <c r="G92" s="20" t="s">
        <v>724</v>
      </c>
      <c r="H92" s="20" t="s">
        <v>213</v>
      </c>
      <c r="I92" s="20">
        <v>4</v>
      </c>
      <c r="J92" s="20"/>
      <c r="K92" s="20"/>
    </row>
    <row r="93" spans="1:11">
      <c r="A93" s="20"/>
      <c r="B93" s="20" t="str">
        <f t="shared" si="15"/>
        <v>0x5818</v>
      </c>
      <c r="C93" s="20" t="str">
        <f t="shared" si="16"/>
        <v>0x5819</v>
      </c>
      <c r="D93" s="20">
        <f t="shared" si="19"/>
        <v>22552</v>
      </c>
      <c r="E93" s="20">
        <f t="shared" si="17"/>
        <v>22553</v>
      </c>
      <c r="F93" s="32" t="s">
        <v>1501</v>
      </c>
      <c r="G93" s="20" t="s">
        <v>515</v>
      </c>
      <c r="H93" s="20" t="s">
        <v>213</v>
      </c>
      <c r="I93" s="20">
        <v>2</v>
      </c>
      <c r="J93" s="20"/>
      <c r="K93" s="20"/>
    </row>
    <row r="94" spans="1:11">
      <c r="A94" s="20"/>
      <c r="B94" s="20" t="str">
        <f t="shared" si="15"/>
        <v>0x581A</v>
      </c>
      <c r="C94" s="20" t="str">
        <f t="shared" si="16"/>
        <v>0x581D</v>
      </c>
      <c r="D94" s="20">
        <f t="shared" si="19"/>
        <v>22554</v>
      </c>
      <c r="E94" s="20">
        <f t="shared" si="17"/>
        <v>22557</v>
      </c>
      <c r="F94" s="32" t="s">
        <v>1502</v>
      </c>
      <c r="G94" s="20" t="s">
        <v>724</v>
      </c>
      <c r="H94" s="20" t="s">
        <v>213</v>
      </c>
      <c r="I94" s="20">
        <v>4</v>
      </c>
      <c r="J94" s="20"/>
      <c r="K94" s="20"/>
    </row>
    <row r="95" spans="1:11">
      <c r="A95" s="20"/>
      <c r="B95" s="20" t="str">
        <f t="shared" si="15"/>
        <v>0x581E</v>
      </c>
      <c r="C95" s="20" t="str">
        <f t="shared" si="16"/>
        <v>0x581F</v>
      </c>
      <c r="D95" s="20">
        <f t="shared" si="19"/>
        <v>22558</v>
      </c>
      <c r="E95" s="20">
        <f t="shared" si="17"/>
        <v>22559</v>
      </c>
      <c r="F95" s="32" t="s">
        <v>1503</v>
      </c>
      <c r="G95" s="20" t="s">
        <v>515</v>
      </c>
      <c r="H95" s="20" t="s">
        <v>213</v>
      </c>
      <c r="I95" s="20">
        <v>2</v>
      </c>
      <c r="J95" s="20"/>
      <c r="K95" s="20"/>
    </row>
    <row r="96" spans="1:11">
      <c r="A96" s="20"/>
      <c r="B96" s="20" t="str">
        <f t="shared" si="15"/>
        <v>0x5820</v>
      </c>
      <c r="C96" s="20" t="str">
        <f t="shared" si="16"/>
        <v>0x5823</v>
      </c>
      <c r="D96" s="20">
        <f t="shared" si="19"/>
        <v>22560</v>
      </c>
      <c r="E96" s="20">
        <f t="shared" si="17"/>
        <v>22563</v>
      </c>
      <c r="F96" s="32" t="s">
        <v>1504</v>
      </c>
      <c r="G96" s="20" t="s">
        <v>724</v>
      </c>
      <c r="H96" s="20" t="s">
        <v>213</v>
      </c>
      <c r="I96" s="20">
        <v>4</v>
      </c>
      <c r="J96" s="20"/>
      <c r="K96" s="20"/>
    </row>
    <row r="97" spans="1:11">
      <c r="A97" s="20"/>
      <c r="B97" s="20" t="str">
        <f t="shared" si="15"/>
        <v>0x5824</v>
      </c>
      <c r="C97" s="20" t="str">
        <f t="shared" si="16"/>
        <v>0x5825</v>
      </c>
      <c r="D97" s="20">
        <f t="shared" si="19"/>
        <v>22564</v>
      </c>
      <c r="E97" s="20">
        <f t="shared" si="17"/>
        <v>22565</v>
      </c>
      <c r="F97" s="32" t="s">
        <v>1505</v>
      </c>
      <c r="G97" s="20" t="s">
        <v>515</v>
      </c>
      <c r="H97" s="20" t="s">
        <v>213</v>
      </c>
      <c r="I97" s="20">
        <v>2</v>
      </c>
      <c r="J97" s="20"/>
      <c r="K97" s="20"/>
    </row>
    <row r="98" spans="1:11">
      <c r="A98" s="20"/>
      <c r="B98" s="20" t="str">
        <f t="shared" si="15"/>
        <v>0x5826</v>
      </c>
      <c r="C98" s="20" t="str">
        <f t="shared" si="16"/>
        <v>0x5829</v>
      </c>
      <c r="D98" s="20">
        <f t="shared" si="19"/>
        <v>22566</v>
      </c>
      <c r="E98" s="20">
        <f t="shared" si="17"/>
        <v>22569</v>
      </c>
      <c r="F98" s="32" t="s">
        <v>1506</v>
      </c>
      <c r="G98" s="20" t="s">
        <v>724</v>
      </c>
      <c r="H98" s="20" t="s">
        <v>213</v>
      </c>
      <c r="I98" s="20">
        <v>4</v>
      </c>
      <c r="J98" s="20"/>
      <c r="K98" s="20"/>
    </row>
    <row r="99" spans="1:11">
      <c r="A99" s="20"/>
      <c r="B99" s="20" t="str">
        <f t="shared" si="15"/>
        <v>0x582A</v>
      </c>
      <c r="C99" s="20" t="str">
        <f t="shared" si="16"/>
        <v>0x582B</v>
      </c>
      <c r="D99" s="20">
        <f t="shared" si="19"/>
        <v>22570</v>
      </c>
      <c r="E99" s="20">
        <f t="shared" si="17"/>
        <v>22571</v>
      </c>
      <c r="F99" s="32" t="s">
        <v>1507</v>
      </c>
      <c r="G99" s="20" t="s">
        <v>515</v>
      </c>
      <c r="H99" s="20" t="s">
        <v>213</v>
      </c>
      <c r="I99" s="20">
        <v>2</v>
      </c>
      <c r="J99" s="20"/>
      <c r="K99" s="20"/>
    </row>
    <row r="100" spans="1:11">
      <c r="A100" s="20"/>
      <c r="B100" s="20" t="str">
        <f t="shared" si="15"/>
        <v>0x582C</v>
      </c>
      <c r="C100" s="20" t="str">
        <f t="shared" si="16"/>
        <v>0x582F</v>
      </c>
      <c r="D100" s="20">
        <f t="shared" si="19"/>
        <v>22572</v>
      </c>
      <c r="E100" s="20">
        <f t="shared" si="17"/>
        <v>22575</v>
      </c>
      <c r="F100" s="32" t="s">
        <v>1508</v>
      </c>
      <c r="G100" s="20" t="s">
        <v>724</v>
      </c>
      <c r="H100" s="20" t="s">
        <v>213</v>
      </c>
      <c r="I100" s="20">
        <v>4</v>
      </c>
      <c r="J100" s="20"/>
      <c r="K100" s="20"/>
    </row>
    <row r="101" spans="1:11">
      <c r="A101" s="20"/>
      <c r="B101" s="20" t="str">
        <f t="shared" si="15"/>
        <v>0x5830</v>
      </c>
      <c r="C101" s="20" t="str">
        <f t="shared" si="16"/>
        <v>0x5831</v>
      </c>
      <c r="D101" s="20">
        <f t="shared" si="19"/>
        <v>22576</v>
      </c>
      <c r="E101" s="20">
        <f t="shared" si="17"/>
        <v>22577</v>
      </c>
      <c r="F101" s="32" t="s">
        <v>1509</v>
      </c>
      <c r="G101" s="20" t="s">
        <v>515</v>
      </c>
      <c r="H101" s="20" t="s">
        <v>213</v>
      </c>
      <c r="I101" s="20">
        <v>2</v>
      </c>
      <c r="J101" s="20"/>
      <c r="K101" s="20"/>
    </row>
    <row r="102" spans="1:11">
      <c r="A102" s="20"/>
      <c r="B102" s="20" t="str">
        <f t="shared" si="15"/>
        <v>0x5832</v>
      </c>
      <c r="C102" s="20" t="str">
        <f t="shared" si="16"/>
        <v>0x5835</v>
      </c>
      <c r="D102" s="20">
        <f t="shared" si="19"/>
        <v>22578</v>
      </c>
      <c r="E102" s="20">
        <f t="shared" si="17"/>
        <v>22581</v>
      </c>
      <c r="F102" s="32" t="s">
        <v>1510</v>
      </c>
      <c r="G102" s="20" t="s">
        <v>724</v>
      </c>
      <c r="H102" s="20" t="s">
        <v>213</v>
      </c>
      <c r="I102" s="20">
        <v>4</v>
      </c>
      <c r="J102" s="20"/>
      <c r="K102" s="20"/>
    </row>
    <row r="103" spans="1:11">
      <c r="A103" s="20"/>
      <c r="B103" s="20" t="str">
        <f t="shared" si="15"/>
        <v>0x5836</v>
      </c>
      <c r="C103" s="20" t="str">
        <f t="shared" si="16"/>
        <v>0x5837</v>
      </c>
      <c r="D103" s="20">
        <f t="shared" si="19"/>
        <v>22582</v>
      </c>
      <c r="E103" s="20">
        <f t="shared" si="17"/>
        <v>22583</v>
      </c>
      <c r="F103" s="32" t="s">
        <v>1511</v>
      </c>
      <c r="G103" s="20" t="s">
        <v>515</v>
      </c>
      <c r="H103" s="20" t="s">
        <v>213</v>
      </c>
      <c r="I103" s="20">
        <v>2</v>
      </c>
      <c r="J103" s="20"/>
      <c r="K103" s="20"/>
    </row>
    <row r="104" spans="1:11">
      <c r="A104" s="20"/>
      <c r="B104" s="20" t="str">
        <f t="shared" si="15"/>
        <v>0x5838</v>
      </c>
      <c r="C104" s="20" t="str">
        <f t="shared" si="16"/>
        <v>0x583B</v>
      </c>
      <c r="D104" s="20">
        <f t="shared" si="19"/>
        <v>22584</v>
      </c>
      <c r="E104" s="20">
        <f t="shared" si="17"/>
        <v>22587</v>
      </c>
      <c r="F104" s="32" t="s">
        <v>1512</v>
      </c>
      <c r="G104" s="20" t="s">
        <v>724</v>
      </c>
      <c r="H104" s="20" t="s">
        <v>213</v>
      </c>
      <c r="I104" s="20">
        <v>4</v>
      </c>
      <c r="J104" s="20"/>
      <c r="K104" s="20"/>
    </row>
    <row r="105" spans="1:11">
      <c r="A105" s="20"/>
      <c r="B105" s="20" t="str">
        <f t="shared" si="15"/>
        <v>0x583C</v>
      </c>
      <c r="C105" s="20" t="str">
        <f t="shared" si="16"/>
        <v>0x583D</v>
      </c>
      <c r="D105" s="20">
        <f t="shared" si="19"/>
        <v>22588</v>
      </c>
      <c r="E105" s="20">
        <f t="shared" si="17"/>
        <v>22589</v>
      </c>
      <c r="F105" s="32" t="s">
        <v>1513</v>
      </c>
      <c r="G105" s="20" t="s">
        <v>515</v>
      </c>
      <c r="H105" s="20" t="s">
        <v>213</v>
      </c>
      <c r="I105" s="20">
        <v>2</v>
      </c>
      <c r="J105" s="20"/>
      <c r="K105" s="20"/>
    </row>
    <row r="106" spans="1:11">
      <c r="A106" s="20"/>
      <c r="B106" s="20" t="str">
        <f t="shared" si="15"/>
        <v>0x583E</v>
      </c>
      <c r="C106" s="20" t="str">
        <f t="shared" si="16"/>
        <v>0x5841</v>
      </c>
      <c r="D106" s="20">
        <f t="shared" si="19"/>
        <v>22590</v>
      </c>
      <c r="E106" s="20">
        <f t="shared" si="17"/>
        <v>22593</v>
      </c>
      <c r="F106" s="32" t="s">
        <v>1514</v>
      </c>
      <c r="G106" s="20" t="s">
        <v>724</v>
      </c>
      <c r="H106" s="20" t="s">
        <v>213</v>
      </c>
      <c r="I106" s="20">
        <v>4</v>
      </c>
      <c r="J106" s="20"/>
      <c r="K106" s="20"/>
    </row>
    <row r="107" spans="1:11">
      <c r="A107" s="20"/>
      <c r="B107" s="20" t="str">
        <f t="shared" si="15"/>
        <v>0x5842</v>
      </c>
      <c r="C107" s="20" t="str">
        <f t="shared" si="16"/>
        <v>0x5843</v>
      </c>
      <c r="D107" s="20">
        <f t="shared" si="19"/>
        <v>22594</v>
      </c>
      <c r="E107" s="20">
        <f t="shared" si="17"/>
        <v>22595</v>
      </c>
      <c r="F107" s="32" t="s">
        <v>1515</v>
      </c>
      <c r="G107" s="20" t="s">
        <v>515</v>
      </c>
      <c r="H107" s="20" t="s">
        <v>213</v>
      </c>
      <c r="I107" s="20">
        <v>2</v>
      </c>
      <c r="J107" s="20"/>
      <c r="K107" s="20"/>
    </row>
    <row r="108" spans="1:11">
      <c r="A108" s="20"/>
      <c r="B108" s="20" t="str">
        <f t="shared" si="15"/>
        <v>0x5844</v>
      </c>
      <c r="C108" s="20" t="str">
        <f t="shared" si="16"/>
        <v>0x5847</v>
      </c>
      <c r="D108" s="20">
        <f t="shared" si="19"/>
        <v>22596</v>
      </c>
      <c r="E108" s="20">
        <f t="shared" si="17"/>
        <v>22599</v>
      </c>
      <c r="F108" s="32" t="s">
        <v>1516</v>
      </c>
      <c r="G108" s="20" t="s">
        <v>724</v>
      </c>
      <c r="H108" s="20" t="s">
        <v>213</v>
      </c>
      <c r="I108" s="20">
        <v>4</v>
      </c>
      <c r="J108" s="20"/>
      <c r="K108" s="20"/>
    </row>
    <row r="109" spans="1:11">
      <c r="A109" s="20"/>
      <c r="B109" s="20" t="str">
        <f t="shared" si="15"/>
        <v>0x5848</v>
      </c>
      <c r="C109" s="20" t="str">
        <f t="shared" si="16"/>
        <v>0x5849</v>
      </c>
      <c r="D109" s="20">
        <f t="shared" si="19"/>
        <v>22600</v>
      </c>
      <c r="E109" s="20">
        <f t="shared" si="17"/>
        <v>22601</v>
      </c>
      <c r="F109" s="32" t="s">
        <v>1517</v>
      </c>
      <c r="G109" s="20" t="s">
        <v>515</v>
      </c>
      <c r="H109" s="20" t="s">
        <v>213</v>
      </c>
      <c r="I109" s="20">
        <v>2</v>
      </c>
      <c r="J109" s="20"/>
      <c r="K109" s="20"/>
    </row>
    <row r="110" spans="1:11">
      <c r="A110" s="20"/>
      <c r="B110" s="20" t="str">
        <f t="shared" si="15"/>
        <v>0x584A</v>
      </c>
      <c r="C110" s="20" t="str">
        <f t="shared" si="16"/>
        <v>0x584D</v>
      </c>
      <c r="D110" s="20">
        <f t="shared" si="19"/>
        <v>22602</v>
      </c>
      <c r="E110" s="20">
        <f t="shared" si="17"/>
        <v>22605</v>
      </c>
      <c r="F110" s="32" t="s">
        <v>1518</v>
      </c>
      <c r="G110" s="20" t="s">
        <v>724</v>
      </c>
      <c r="H110" s="20" t="s">
        <v>213</v>
      </c>
      <c r="I110" s="20">
        <v>4</v>
      </c>
      <c r="J110" s="20"/>
      <c r="K110" s="20"/>
    </row>
    <row r="111" spans="1:11">
      <c r="A111" s="20"/>
      <c r="B111" s="20" t="str">
        <f t="shared" si="15"/>
        <v>0x584E</v>
      </c>
      <c r="C111" s="20" t="str">
        <f t="shared" si="16"/>
        <v>0x584F</v>
      </c>
      <c r="D111" s="20">
        <f t="shared" si="19"/>
        <v>22606</v>
      </c>
      <c r="E111" s="20">
        <f t="shared" si="17"/>
        <v>22607</v>
      </c>
      <c r="F111" s="32" t="s">
        <v>1519</v>
      </c>
      <c r="G111" s="20" t="s">
        <v>515</v>
      </c>
      <c r="H111" s="20" t="s">
        <v>213</v>
      </c>
      <c r="I111" s="20">
        <v>2</v>
      </c>
      <c r="J111" s="20"/>
      <c r="K111" s="20"/>
    </row>
    <row r="112" spans="1:11">
      <c r="A112" s="20"/>
      <c r="B112" s="20" t="str">
        <f t="shared" si="15"/>
        <v>0x5850</v>
      </c>
      <c r="C112" s="20" t="str">
        <f t="shared" si="16"/>
        <v>0x5853</v>
      </c>
      <c r="D112" s="20">
        <f t="shared" si="19"/>
        <v>22608</v>
      </c>
      <c r="E112" s="20">
        <f t="shared" si="17"/>
        <v>22611</v>
      </c>
      <c r="F112" s="32" t="s">
        <v>1520</v>
      </c>
      <c r="G112" s="20" t="s">
        <v>724</v>
      </c>
      <c r="H112" s="20" t="s">
        <v>213</v>
      </c>
      <c r="I112" s="20">
        <v>4</v>
      </c>
      <c r="J112" s="20"/>
      <c r="K112" s="20"/>
    </row>
    <row r="113" spans="1:11">
      <c r="A113" s="20"/>
      <c r="B113" s="20" t="str">
        <f t="shared" si="15"/>
        <v>0x5854</v>
      </c>
      <c r="C113" s="20" t="str">
        <f t="shared" si="16"/>
        <v>0x5855</v>
      </c>
      <c r="D113" s="20">
        <f t="shared" si="19"/>
        <v>22612</v>
      </c>
      <c r="E113" s="20">
        <f t="shared" si="17"/>
        <v>22613</v>
      </c>
      <c r="F113" s="32" t="s">
        <v>1521</v>
      </c>
      <c r="G113" s="20" t="s">
        <v>515</v>
      </c>
      <c r="H113" s="20" t="s">
        <v>213</v>
      </c>
      <c r="I113" s="20">
        <v>2</v>
      </c>
      <c r="J113" s="20"/>
      <c r="K113" s="20"/>
    </row>
    <row r="114" spans="1:11">
      <c r="A114" s="20"/>
      <c r="B114" s="20" t="str">
        <f t="shared" si="15"/>
        <v>0x5856</v>
      </c>
      <c r="C114" s="20" t="str">
        <f t="shared" si="16"/>
        <v>0x5859</v>
      </c>
      <c r="D114" s="20">
        <f t="shared" si="19"/>
        <v>22614</v>
      </c>
      <c r="E114" s="20">
        <f t="shared" si="17"/>
        <v>22617</v>
      </c>
      <c r="F114" s="32" t="s">
        <v>1522</v>
      </c>
      <c r="G114" s="20" t="s">
        <v>724</v>
      </c>
      <c r="H114" s="20" t="s">
        <v>213</v>
      </c>
      <c r="I114" s="20">
        <v>4</v>
      </c>
      <c r="J114" s="20"/>
      <c r="K114" s="20"/>
    </row>
    <row r="115" spans="1:11">
      <c r="A115" s="20"/>
      <c r="B115" s="20" t="str">
        <f t="shared" si="15"/>
        <v>0x585A</v>
      </c>
      <c r="C115" s="20" t="str">
        <f t="shared" si="16"/>
        <v>0x585B</v>
      </c>
      <c r="D115" s="20">
        <f t="shared" si="19"/>
        <v>22618</v>
      </c>
      <c r="E115" s="20">
        <f t="shared" si="17"/>
        <v>22619</v>
      </c>
      <c r="F115" s="32" t="s">
        <v>1523</v>
      </c>
      <c r="G115" s="20" t="s">
        <v>515</v>
      </c>
      <c r="H115" s="20" t="s">
        <v>213</v>
      </c>
      <c r="I115" s="20">
        <v>2</v>
      </c>
      <c r="J115" s="20"/>
      <c r="K115" s="20"/>
    </row>
    <row r="116" spans="1:11">
      <c r="A116" s="20"/>
      <c r="B116" s="20" t="str">
        <f t="shared" si="15"/>
        <v>0x585C</v>
      </c>
      <c r="C116" s="20" t="str">
        <f t="shared" si="16"/>
        <v>0x585F</v>
      </c>
      <c r="D116" s="20">
        <f t="shared" si="19"/>
        <v>22620</v>
      </c>
      <c r="E116" s="20">
        <f t="shared" si="17"/>
        <v>22623</v>
      </c>
      <c r="F116" s="32" t="s">
        <v>1524</v>
      </c>
      <c r="G116" s="20" t="s">
        <v>724</v>
      </c>
      <c r="H116" s="20" t="s">
        <v>213</v>
      </c>
      <c r="I116" s="20">
        <v>4</v>
      </c>
      <c r="J116" s="20"/>
      <c r="K116" s="20"/>
    </row>
    <row r="117" spans="1:11">
      <c r="A117" s="20"/>
      <c r="B117" s="20" t="str">
        <f t="shared" ref="B117:B150" si="20">"0x"&amp;DEC2HEX(D117,4)</f>
        <v>0x5860</v>
      </c>
      <c r="C117" s="20" t="str">
        <f t="shared" ref="C117:C150" si="21">"0x"&amp;DEC2HEX(E117,4)</f>
        <v>0x5861</v>
      </c>
      <c r="D117" s="20">
        <f t="shared" si="19"/>
        <v>22624</v>
      </c>
      <c r="E117" s="20">
        <f t="shared" ref="E117:E150" si="22">D117+I117-1</f>
        <v>22625</v>
      </c>
      <c r="F117" s="32" t="s">
        <v>1525</v>
      </c>
      <c r="G117" s="20" t="s">
        <v>515</v>
      </c>
      <c r="H117" s="20" t="s">
        <v>213</v>
      </c>
      <c r="I117" s="20">
        <v>2</v>
      </c>
      <c r="J117" s="20"/>
      <c r="K117" s="20"/>
    </row>
    <row r="118" spans="1:11">
      <c r="A118" s="20"/>
      <c r="B118" s="20" t="str">
        <f t="shared" si="20"/>
        <v>0x5862</v>
      </c>
      <c r="C118" s="20" t="str">
        <f t="shared" si="21"/>
        <v>0x5865</v>
      </c>
      <c r="D118" s="20">
        <f t="shared" si="19"/>
        <v>22626</v>
      </c>
      <c r="E118" s="20">
        <f t="shared" si="22"/>
        <v>22629</v>
      </c>
      <c r="F118" s="32" t="s">
        <v>1526</v>
      </c>
      <c r="G118" s="20" t="s">
        <v>724</v>
      </c>
      <c r="H118" s="20" t="s">
        <v>213</v>
      </c>
      <c r="I118" s="20">
        <v>4</v>
      </c>
      <c r="J118" s="20"/>
      <c r="K118" s="20"/>
    </row>
    <row r="119" spans="1:11">
      <c r="A119" s="20"/>
      <c r="B119" s="20" t="str">
        <f t="shared" si="20"/>
        <v>0x5866</v>
      </c>
      <c r="C119" s="20" t="str">
        <f t="shared" si="21"/>
        <v>0x5867</v>
      </c>
      <c r="D119" s="20">
        <f t="shared" ref="D119:D150" si="23">E118+1</f>
        <v>22630</v>
      </c>
      <c r="E119" s="20">
        <f t="shared" si="22"/>
        <v>22631</v>
      </c>
      <c r="F119" s="32" t="s">
        <v>1527</v>
      </c>
      <c r="G119" s="20" t="s">
        <v>515</v>
      </c>
      <c r="H119" s="20" t="s">
        <v>213</v>
      </c>
      <c r="I119" s="20">
        <v>2</v>
      </c>
      <c r="J119" s="20"/>
      <c r="K119" s="20"/>
    </row>
    <row r="120" spans="1:11">
      <c r="A120" s="20"/>
      <c r="B120" s="20" t="str">
        <f t="shared" si="20"/>
        <v>0x5868</v>
      </c>
      <c r="C120" s="20" t="str">
        <f t="shared" si="21"/>
        <v>0x586B</v>
      </c>
      <c r="D120" s="20">
        <f t="shared" si="23"/>
        <v>22632</v>
      </c>
      <c r="E120" s="20">
        <f t="shared" si="22"/>
        <v>22635</v>
      </c>
      <c r="F120" s="32" t="s">
        <v>1528</v>
      </c>
      <c r="G120" s="20" t="s">
        <v>724</v>
      </c>
      <c r="H120" s="20" t="s">
        <v>213</v>
      </c>
      <c r="I120" s="20">
        <v>4</v>
      </c>
      <c r="J120" s="20"/>
      <c r="K120" s="20"/>
    </row>
    <row r="121" spans="1:11">
      <c r="A121" s="20"/>
      <c r="B121" s="20" t="str">
        <f t="shared" si="20"/>
        <v>0x586C</v>
      </c>
      <c r="C121" s="20" t="str">
        <f t="shared" si="21"/>
        <v>0x586D</v>
      </c>
      <c r="D121" s="20">
        <f t="shared" si="23"/>
        <v>22636</v>
      </c>
      <c r="E121" s="20">
        <f t="shared" si="22"/>
        <v>22637</v>
      </c>
      <c r="F121" s="32" t="s">
        <v>1529</v>
      </c>
      <c r="G121" s="20" t="s">
        <v>515</v>
      </c>
      <c r="H121" s="20" t="s">
        <v>213</v>
      </c>
      <c r="I121" s="20">
        <v>2</v>
      </c>
      <c r="J121" s="20"/>
      <c r="K121" s="20"/>
    </row>
    <row r="122" spans="1:11">
      <c r="A122" s="20"/>
      <c r="B122" s="20" t="str">
        <f t="shared" si="20"/>
        <v>0x586E</v>
      </c>
      <c r="C122" s="20" t="str">
        <f t="shared" si="21"/>
        <v>0x5871</v>
      </c>
      <c r="D122" s="20">
        <f t="shared" si="23"/>
        <v>22638</v>
      </c>
      <c r="E122" s="20">
        <f t="shared" si="22"/>
        <v>22641</v>
      </c>
      <c r="F122" s="32" t="s">
        <v>1530</v>
      </c>
      <c r="G122" s="20" t="s">
        <v>724</v>
      </c>
      <c r="H122" s="20" t="s">
        <v>213</v>
      </c>
      <c r="I122" s="20">
        <v>4</v>
      </c>
      <c r="J122" s="20"/>
      <c r="K122" s="20"/>
    </row>
    <row r="123" spans="1:11">
      <c r="A123" s="20"/>
      <c r="B123" s="20" t="str">
        <f t="shared" si="20"/>
        <v>0x5872</v>
      </c>
      <c r="C123" s="20" t="str">
        <f t="shared" si="21"/>
        <v>0x5873</v>
      </c>
      <c r="D123" s="20">
        <f t="shared" si="23"/>
        <v>22642</v>
      </c>
      <c r="E123" s="20">
        <f t="shared" si="22"/>
        <v>22643</v>
      </c>
      <c r="F123" s="32" t="s">
        <v>1531</v>
      </c>
      <c r="G123" s="20" t="s">
        <v>515</v>
      </c>
      <c r="H123" s="20" t="s">
        <v>213</v>
      </c>
      <c r="I123" s="20">
        <v>2</v>
      </c>
      <c r="J123" s="20"/>
      <c r="K123" s="20"/>
    </row>
    <row r="124" spans="1:11">
      <c r="A124" s="20"/>
      <c r="B124" s="20" t="str">
        <f t="shared" si="20"/>
        <v>0x5874</v>
      </c>
      <c r="C124" s="20" t="str">
        <f t="shared" si="21"/>
        <v>0x5877</v>
      </c>
      <c r="D124" s="20">
        <f t="shared" si="23"/>
        <v>22644</v>
      </c>
      <c r="E124" s="20">
        <f t="shared" si="22"/>
        <v>22647</v>
      </c>
      <c r="F124" s="32" t="s">
        <v>1532</v>
      </c>
      <c r="G124" s="20" t="s">
        <v>724</v>
      </c>
      <c r="H124" s="20" t="s">
        <v>213</v>
      </c>
      <c r="I124" s="20">
        <v>4</v>
      </c>
      <c r="J124" s="20"/>
      <c r="K124" s="20"/>
    </row>
    <row r="125" spans="1:11">
      <c r="A125" s="20"/>
      <c r="B125" s="20" t="str">
        <f t="shared" si="20"/>
        <v>0x5878</v>
      </c>
      <c r="C125" s="20" t="str">
        <f t="shared" si="21"/>
        <v>0x5879</v>
      </c>
      <c r="D125" s="20">
        <f t="shared" si="23"/>
        <v>22648</v>
      </c>
      <c r="E125" s="20">
        <f t="shared" si="22"/>
        <v>22649</v>
      </c>
      <c r="F125" s="32" t="s">
        <v>1533</v>
      </c>
      <c r="G125" s="20" t="s">
        <v>515</v>
      </c>
      <c r="H125" s="20" t="s">
        <v>213</v>
      </c>
      <c r="I125" s="20">
        <v>2</v>
      </c>
      <c r="J125" s="20"/>
      <c r="K125" s="20"/>
    </row>
    <row r="126" spans="1:11">
      <c r="A126" s="20"/>
      <c r="B126" s="20" t="str">
        <f t="shared" si="20"/>
        <v>0x587A</v>
      </c>
      <c r="C126" s="20" t="str">
        <f t="shared" si="21"/>
        <v>0x587D</v>
      </c>
      <c r="D126" s="20">
        <f t="shared" si="23"/>
        <v>22650</v>
      </c>
      <c r="E126" s="20">
        <f t="shared" si="22"/>
        <v>22653</v>
      </c>
      <c r="F126" s="32" t="s">
        <v>1534</v>
      </c>
      <c r="G126" s="20" t="s">
        <v>724</v>
      </c>
      <c r="H126" s="20" t="s">
        <v>213</v>
      </c>
      <c r="I126" s="20">
        <v>4</v>
      </c>
      <c r="J126" s="20"/>
      <c r="K126" s="20"/>
    </row>
    <row r="127" spans="1:11">
      <c r="A127" s="20"/>
      <c r="B127" s="20" t="str">
        <f t="shared" si="20"/>
        <v>0x587E</v>
      </c>
      <c r="C127" s="20" t="str">
        <f t="shared" si="21"/>
        <v>0x587F</v>
      </c>
      <c r="D127" s="20">
        <f t="shared" si="23"/>
        <v>22654</v>
      </c>
      <c r="E127" s="20">
        <f t="shared" si="22"/>
        <v>22655</v>
      </c>
      <c r="F127" s="32" t="s">
        <v>1535</v>
      </c>
      <c r="G127" s="20" t="s">
        <v>515</v>
      </c>
      <c r="H127" s="20" t="s">
        <v>213</v>
      </c>
      <c r="I127" s="20">
        <v>2</v>
      </c>
      <c r="J127" s="20"/>
      <c r="K127" s="20"/>
    </row>
    <row r="128" spans="1:11">
      <c r="A128" s="20"/>
      <c r="B128" s="20" t="str">
        <f t="shared" si="20"/>
        <v>0x5880</v>
      </c>
      <c r="C128" s="20" t="str">
        <f t="shared" si="21"/>
        <v>0x5883</v>
      </c>
      <c r="D128" s="20">
        <f t="shared" si="23"/>
        <v>22656</v>
      </c>
      <c r="E128" s="20">
        <f t="shared" si="22"/>
        <v>22659</v>
      </c>
      <c r="F128" s="32" t="s">
        <v>1536</v>
      </c>
      <c r="G128" s="20" t="s">
        <v>724</v>
      </c>
      <c r="H128" s="20" t="s">
        <v>213</v>
      </c>
      <c r="I128" s="20">
        <v>4</v>
      </c>
      <c r="J128" s="20"/>
      <c r="K128" s="20"/>
    </row>
    <row r="129" spans="1:11">
      <c r="A129" s="20"/>
      <c r="B129" s="20" t="str">
        <f t="shared" si="20"/>
        <v>0x5884</v>
      </c>
      <c r="C129" s="20" t="str">
        <f t="shared" si="21"/>
        <v>0x5885</v>
      </c>
      <c r="D129" s="20">
        <f t="shared" si="23"/>
        <v>22660</v>
      </c>
      <c r="E129" s="20">
        <f t="shared" si="22"/>
        <v>22661</v>
      </c>
      <c r="F129" s="32" t="s">
        <v>1537</v>
      </c>
      <c r="G129" s="20" t="s">
        <v>515</v>
      </c>
      <c r="H129" s="20" t="s">
        <v>213</v>
      </c>
      <c r="I129" s="20">
        <v>2</v>
      </c>
      <c r="J129" s="20"/>
      <c r="K129" s="20"/>
    </row>
    <row r="130" spans="1:11">
      <c r="A130" s="20"/>
      <c r="B130" s="20" t="str">
        <f t="shared" si="20"/>
        <v>0x5886</v>
      </c>
      <c r="C130" s="20" t="str">
        <f t="shared" si="21"/>
        <v>0x5889</v>
      </c>
      <c r="D130" s="20">
        <f t="shared" si="23"/>
        <v>22662</v>
      </c>
      <c r="E130" s="20">
        <f t="shared" si="22"/>
        <v>22665</v>
      </c>
      <c r="F130" s="32" t="s">
        <v>1538</v>
      </c>
      <c r="G130" s="20" t="s">
        <v>724</v>
      </c>
      <c r="H130" s="20" t="s">
        <v>213</v>
      </c>
      <c r="I130" s="20">
        <v>4</v>
      </c>
      <c r="K130" s="20"/>
    </row>
    <row r="131" spans="1:11">
      <c r="A131" s="20"/>
      <c r="B131" s="20" t="str">
        <f t="shared" si="20"/>
        <v>0x588A</v>
      </c>
      <c r="C131" s="20" t="str">
        <f t="shared" si="21"/>
        <v>0x588B</v>
      </c>
      <c r="D131" s="20">
        <f t="shared" si="23"/>
        <v>22666</v>
      </c>
      <c r="E131" s="20">
        <f t="shared" si="22"/>
        <v>22667</v>
      </c>
      <c r="F131" s="32" t="s">
        <v>1539</v>
      </c>
      <c r="G131" s="20" t="s">
        <v>515</v>
      </c>
      <c r="H131" s="20" t="s">
        <v>213</v>
      </c>
      <c r="I131" s="20">
        <v>2</v>
      </c>
      <c r="K131" s="20"/>
    </row>
    <row r="132" spans="1:11">
      <c r="A132" s="20"/>
      <c r="B132" s="20" t="str">
        <f t="shared" si="20"/>
        <v>0x588C</v>
      </c>
      <c r="C132" s="20" t="str">
        <f t="shared" si="21"/>
        <v>0x588F</v>
      </c>
      <c r="D132" s="20">
        <f t="shared" si="23"/>
        <v>22668</v>
      </c>
      <c r="E132" s="20">
        <f t="shared" si="22"/>
        <v>22671</v>
      </c>
      <c r="F132" s="32" t="s">
        <v>1540</v>
      </c>
      <c r="G132" s="20" t="s">
        <v>724</v>
      </c>
      <c r="H132" s="20" t="s">
        <v>213</v>
      </c>
      <c r="I132" s="20">
        <v>4</v>
      </c>
      <c r="K132" s="20"/>
    </row>
    <row r="133" spans="1:11">
      <c r="A133" s="20"/>
      <c r="B133" s="20" t="str">
        <f t="shared" si="20"/>
        <v>0x5890</v>
      </c>
      <c r="C133" s="20" t="str">
        <f t="shared" si="21"/>
        <v>0x5891</v>
      </c>
      <c r="D133" s="20">
        <f t="shared" si="23"/>
        <v>22672</v>
      </c>
      <c r="E133" s="20">
        <f t="shared" si="22"/>
        <v>22673</v>
      </c>
      <c r="F133" s="32" t="s">
        <v>1541</v>
      </c>
      <c r="G133" s="20" t="s">
        <v>515</v>
      </c>
      <c r="H133" s="20" t="s">
        <v>213</v>
      </c>
      <c r="I133" s="20">
        <v>2</v>
      </c>
      <c r="K133" s="20"/>
    </row>
    <row r="134" spans="1:11">
      <c r="A134" s="20"/>
      <c r="B134" s="20" t="str">
        <f t="shared" si="20"/>
        <v>0x5892</v>
      </c>
      <c r="C134" s="20" t="str">
        <f t="shared" si="21"/>
        <v>0x5895</v>
      </c>
      <c r="D134" s="20">
        <f t="shared" si="23"/>
        <v>22674</v>
      </c>
      <c r="E134" s="20">
        <f t="shared" si="22"/>
        <v>22677</v>
      </c>
      <c r="F134" s="32" t="s">
        <v>1542</v>
      </c>
      <c r="G134" s="20" t="s">
        <v>724</v>
      </c>
      <c r="H134" s="20" t="s">
        <v>213</v>
      </c>
      <c r="I134" s="20">
        <v>4</v>
      </c>
      <c r="K134" s="20"/>
    </row>
    <row r="135" spans="1:11">
      <c r="A135" s="20"/>
      <c r="B135" s="20" t="str">
        <f t="shared" si="20"/>
        <v>0x5896</v>
      </c>
      <c r="C135" s="20" t="str">
        <f t="shared" si="21"/>
        <v>0x5897</v>
      </c>
      <c r="D135" s="20">
        <f t="shared" si="23"/>
        <v>22678</v>
      </c>
      <c r="E135" s="20">
        <f t="shared" si="22"/>
        <v>22679</v>
      </c>
      <c r="F135" s="32" t="s">
        <v>1543</v>
      </c>
      <c r="G135" s="20" t="s">
        <v>515</v>
      </c>
      <c r="H135" s="20" t="s">
        <v>213</v>
      </c>
      <c r="I135" s="20">
        <v>2</v>
      </c>
      <c r="K135" s="20"/>
    </row>
    <row r="136" spans="1:11">
      <c r="A136" s="20"/>
      <c r="B136" s="20" t="str">
        <f t="shared" si="20"/>
        <v>0x5898</v>
      </c>
      <c r="C136" s="20" t="str">
        <f t="shared" si="21"/>
        <v>0x589B</v>
      </c>
      <c r="D136" s="20">
        <f t="shared" si="23"/>
        <v>22680</v>
      </c>
      <c r="E136" s="20">
        <f t="shared" si="22"/>
        <v>22683</v>
      </c>
      <c r="F136" s="32" t="s">
        <v>1544</v>
      </c>
      <c r="G136" s="20" t="s">
        <v>724</v>
      </c>
      <c r="H136" s="20" t="s">
        <v>213</v>
      </c>
      <c r="I136" s="20">
        <v>4</v>
      </c>
      <c r="J136" s="20"/>
      <c r="K136" s="20"/>
    </row>
    <row r="137" spans="1:11">
      <c r="A137" s="20"/>
      <c r="B137" s="20" t="str">
        <f t="shared" si="20"/>
        <v>0x589C</v>
      </c>
      <c r="C137" s="20" t="str">
        <f t="shared" si="21"/>
        <v>0x589D</v>
      </c>
      <c r="D137" s="20">
        <f t="shared" si="23"/>
        <v>22684</v>
      </c>
      <c r="E137" s="20">
        <f t="shared" si="22"/>
        <v>22685</v>
      </c>
      <c r="F137" s="32" t="s">
        <v>1545</v>
      </c>
      <c r="G137" s="20" t="s">
        <v>515</v>
      </c>
      <c r="H137" s="20" t="s">
        <v>213</v>
      </c>
      <c r="I137" s="20">
        <v>2</v>
      </c>
      <c r="J137" s="20"/>
      <c r="K137" s="20"/>
    </row>
    <row r="138" spans="1:11">
      <c r="A138" s="20"/>
      <c r="B138" s="20" t="str">
        <f t="shared" si="20"/>
        <v>0x589E</v>
      </c>
      <c r="C138" s="20" t="str">
        <f t="shared" si="21"/>
        <v>0x58A1</v>
      </c>
      <c r="D138" s="20">
        <f t="shared" si="23"/>
        <v>22686</v>
      </c>
      <c r="E138" s="20">
        <f t="shared" si="22"/>
        <v>22689</v>
      </c>
      <c r="F138" s="32" t="s">
        <v>1546</v>
      </c>
      <c r="G138" s="20" t="s">
        <v>724</v>
      </c>
      <c r="H138" s="20" t="s">
        <v>213</v>
      </c>
      <c r="I138" s="20">
        <v>4</v>
      </c>
      <c r="J138" s="20"/>
      <c r="K138" s="20"/>
    </row>
    <row r="139" spans="1:11">
      <c r="A139" s="20"/>
      <c r="B139" s="20" t="str">
        <f t="shared" si="20"/>
        <v>0x58A2</v>
      </c>
      <c r="C139" s="20" t="str">
        <f t="shared" si="21"/>
        <v>0x58A3</v>
      </c>
      <c r="D139" s="20">
        <f t="shared" si="23"/>
        <v>22690</v>
      </c>
      <c r="E139" s="20">
        <f t="shared" si="22"/>
        <v>22691</v>
      </c>
      <c r="F139" s="32" t="s">
        <v>1547</v>
      </c>
      <c r="G139" s="20" t="s">
        <v>515</v>
      </c>
      <c r="H139" s="20" t="s">
        <v>213</v>
      </c>
      <c r="I139" s="20">
        <v>2</v>
      </c>
      <c r="J139" s="20"/>
      <c r="K139" s="20"/>
    </row>
    <row r="140" spans="1:11">
      <c r="A140" s="20"/>
      <c r="B140" s="20" t="str">
        <f t="shared" si="20"/>
        <v>0x58A4</v>
      </c>
      <c r="C140" s="20" t="str">
        <f t="shared" si="21"/>
        <v>0x58A7</v>
      </c>
      <c r="D140" s="20">
        <f t="shared" si="23"/>
        <v>22692</v>
      </c>
      <c r="E140" s="20">
        <f t="shared" si="22"/>
        <v>22695</v>
      </c>
      <c r="F140" s="32" t="s">
        <v>1548</v>
      </c>
      <c r="G140" s="20" t="s">
        <v>724</v>
      </c>
      <c r="H140" s="20" t="s">
        <v>213</v>
      </c>
      <c r="I140" s="20">
        <v>4</v>
      </c>
      <c r="J140" s="20"/>
      <c r="K140" s="20"/>
    </row>
    <row r="141" spans="1:11">
      <c r="A141" s="20"/>
      <c r="B141" s="20" t="str">
        <f t="shared" si="20"/>
        <v>0x58A8</v>
      </c>
      <c r="C141" s="20" t="str">
        <f t="shared" si="21"/>
        <v>0x58A9</v>
      </c>
      <c r="D141" s="20">
        <f t="shared" si="23"/>
        <v>22696</v>
      </c>
      <c r="E141" s="20">
        <f t="shared" si="22"/>
        <v>22697</v>
      </c>
      <c r="F141" s="32" t="s">
        <v>1549</v>
      </c>
      <c r="G141" s="20" t="s">
        <v>515</v>
      </c>
      <c r="H141" s="20" t="s">
        <v>213</v>
      </c>
      <c r="I141" s="20">
        <v>2</v>
      </c>
      <c r="J141" s="20"/>
      <c r="K141" s="20"/>
    </row>
    <row r="142" spans="1:11">
      <c r="A142" s="20"/>
      <c r="B142" s="20" t="str">
        <f t="shared" si="20"/>
        <v>0x58AA</v>
      </c>
      <c r="C142" s="20" t="str">
        <f t="shared" si="21"/>
        <v>0x58AD</v>
      </c>
      <c r="D142" s="20">
        <f t="shared" si="23"/>
        <v>22698</v>
      </c>
      <c r="E142" s="20">
        <f t="shared" si="22"/>
        <v>22701</v>
      </c>
      <c r="F142" s="32" t="s">
        <v>1550</v>
      </c>
      <c r="G142" s="20" t="s">
        <v>724</v>
      </c>
      <c r="H142" s="20" t="s">
        <v>213</v>
      </c>
      <c r="I142" s="20">
        <v>4</v>
      </c>
      <c r="J142" s="20"/>
      <c r="K142" s="20"/>
    </row>
    <row r="143" spans="1:11">
      <c r="A143" s="20"/>
      <c r="B143" s="20" t="str">
        <f t="shared" si="20"/>
        <v>0x58AE</v>
      </c>
      <c r="C143" s="20" t="str">
        <f t="shared" si="21"/>
        <v>0x58AF</v>
      </c>
      <c r="D143" s="20">
        <f t="shared" si="23"/>
        <v>22702</v>
      </c>
      <c r="E143" s="20">
        <f t="shared" si="22"/>
        <v>22703</v>
      </c>
      <c r="F143" s="32" t="s">
        <v>1551</v>
      </c>
      <c r="G143" s="20" t="s">
        <v>515</v>
      </c>
      <c r="H143" s="20" t="s">
        <v>213</v>
      </c>
      <c r="I143" s="20">
        <v>2</v>
      </c>
      <c r="J143" s="20"/>
      <c r="K143" s="20"/>
    </row>
    <row r="144" spans="1:11">
      <c r="A144" s="20"/>
      <c r="B144" s="20" t="str">
        <f t="shared" si="20"/>
        <v>0x58B0</v>
      </c>
      <c r="C144" s="20" t="str">
        <f t="shared" si="21"/>
        <v>0x58B3</v>
      </c>
      <c r="D144" s="20">
        <f t="shared" si="23"/>
        <v>22704</v>
      </c>
      <c r="E144" s="20">
        <f t="shared" si="22"/>
        <v>22707</v>
      </c>
      <c r="F144" s="32" t="s">
        <v>1552</v>
      </c>
      <c r="G144" s="20" t="s">
        <v>724</v>
      </c>
      <c r="H144" s="20" t="s">
        <v>213</v>
      </c>
      <c r="I144" s="20">
        <v>4</v>
      </c>
      <c r="J144" s="20"/>
      <c r="K144" s="20"/>
    </row>
    <row r="145" spans="1:11">
      <c r="A145" s="20"/>
      <c r="B145" s="20" t="str">
        <f>"0x"&amp;DEC2HEX(D145,4)</f>
        <v>0x58B4</v>
      </c>
      <c r="C145" s="20" t="str">
        <f>"0x"&amp;DEC2HEX(E145,4)</f>
        <v>0x58B5</v>
      </c>
      <c r="D145" s="20">
        <f t="shared" si="23"/>
        <v>22708</v>
      </c>
      <c r="E145" s="20">
        <f>D145+I145-1</f>
        <v>22709</v>
      </c>
      <c r="F145" s="32" t="s">
        <v>1553</v>
      </c>
      <c r="G145" s="20" t="s">
        <v>515</v>
      </c>
      <c r="H145" s="20" t="s">
        <v>213</v>
      </c>
      <c r="I145" s="20">
        <v>2</v>
      </c>
      <c r="J145" s="20"/>
      <c r="K145" s="20"/>
    </row>
    <row r="146" spans="1:11">
      <c r="A146" s="20"/>
      <c r="B146" s="20" t="str">
        <f>"0x"&amp;DEC2HEX(D146,4)</f>
        <v>0x58B6</v>
      </c>
      <c r="C146" s="20" t="str">
        <f>"0x"&amp;DEC2HEX(E146,4)</f>
        <v>0x58B9</v>
      </c>
      <c r="D146" s="20">
        <f t="shared" si="23"/>
        <v>22710</v>
      </c>
      <c r="E146" s="20">
        <f>D146+I146-1</f>
        <v>22713</v>
      </c>
      <c r="F146" s="32" t="s">
        <v>1554</v>
      </c>
      <c r="G146" s="20" t="s">
        <v>724</v>
      </c>
      <c r="H146" s="20" t="s">
        <v>213</v>
      </c>
      <c r="I146" s="20">
        <v>4</v>
      </c>
      <c r="J146" s="20"/>
      <c r="K146" s="20"/>
    </row>
    <row r="147" spans="1:11">
      <c r="A147" s="20"/>
      <c r="B147" s="20" t="str">
        <f t="shared" si="20"/>
        <v>0x58BA</v>
      </c>
      <c r="C147" s="20" t="str">
        <f t="shared" si="21"/>
        <v>0x58BB</v>
      </c>
      <c r="D147" s="20">
        <f t="shared" si="23"/>
        <v>22714</v>
      </c>
      <c r="E147" s="20">
        <f t="shared" si="22"/>
        <v>22715</v>
      </c>
      <c r="F147" s="32" t="s">
        <v>1555</v>
      </c>
      <c r="G147" s="20" t="s">
        <v>515</v>
      </c>
      <c r="H147" s="20" t="s">
        <v>213</v>
      </c>
      <c r="I147" s="20">
        <v>2</v>
      </c>
      <c r="J147" s="20"/>
      <c r="K147" s="20"/>
    </row>
    <row r="148" spans="1:11">
      <c r="A148" s="20"/>
      <c r="B148" s="20" t="str">
        <f t="shared" si="20"/>
        <v>0x58BC</v>
      </c>
      <c r="C148" s="20" t="str">
        <f t="shared" si="21"/>
        <v>0x58BF</v>
      </c>
      <c r="D148" s="20">
        <f t="shared" si="23"/>
        <v>22716</v>
      </c>
      <c r="E148" s="20">
        <f t="shared" si="22"/>
        <v>22719</v>
      </c>
      <c r="F148" s="32" t="s">
        <v>1556</v>
      </c>
      <c r="G148" s="20" t="s">
        <v>724</v>
      </c>
      <c r="H148" s="20" t="s">
        <v>213</v>
      </c>
      <c r="I148" s="20">
        <v>4</v>
      </c>
      <c r="J148" s="20"/>
      <c r="K148" s="20"/>
    </row>
    <row r="149" spans="1:11">
      <c r="A149" s="20"/>
      <c r="B149" s="20" t="str">
        <f t="shared" si="20"/>
        <v>0x58C0</v>
      </c>
      <c r="C149" s="20" t="str">
        <f t="shared" si="21"/>
        <v>0x5BFB</v>
      </c>
      <c r="D149" s="20">
        <f t="shared" si="23"/>
        <v>22720</v>
      </c>
      <c r="E149" s="20">
        <f t="shared" si="22"/>
        <v>23547</v>
      </c>
      <c r="F149" s="32" t="s">
        <v>1557</v>
      </c>
      <c r="G149" s="20"/>
      <c r="H149" s="20" t="s">
        <v>213</v>
      </c>
      <c r="I149" s="20">
        <v>828</v>
      </c>
      <c r="J149" s="20"/>
      <c r="K149" s="20"/>
    </row>
    <row r="150" spans="1:11">
      <c r="A150" s="20"/>
      <c r="B150" s="20" t="str">
        <f t="shared" si="20"/>
        <v>0x5BFC</v>
      </c>
      <c r="C150" s="20" t="str">
        <f t="shared" si="21"/>
        <v>0x5BFD</v>
      </c>
      <c r="D150" s="20">
        <f t="shared" si="23"/>
        <v>23548</v>
      </c>
      <c r="E150" s="20">
        <f t="shared" si="22"/>
        <v>23549</v>
      </c>
      <c r="F150" s="32" t="s">
        <v>1558</v>
      </c>
      <c r="G150" s="20" t="s">
        <v>515</v>
      </c>
      <c r="H150" s="20" t="s">
        <v>213</v>
      </c>
      <c r="I150" s="20">
        <v>2</v>
      </c>
      <c r="J150" s="20"/>
      <c r="K150" s="20"/>
    </row>
    <row r="151" spans="1:11">
      <c r="A151" s="20"/>
      <c r="B151" s="20" t="str">
        <f t="shared" ref="B151:B160" si="24">"0x"&amp;DEC2HEX(D151,4)</f>
        <v>0x5BFE</v>
      </c>
      <c r="C151" s="20" t="str">
        <f t="shared" ref="C151:C160" si="25">"0x"&amp;DEC2HEX(E151,4)</f>
        <v>0x5C01</v>
      </c>
      <c r="D151" s="20">
        <f t="shared" ref="D151:D160" si="26">E150+1</f>
        <v>23550</v>
      </c>
      <c r="E151" s="20">
        <f t="shared" ref="E151:E160" si="27">D151+I151-1</f>
        <v>23553</v>
      </c>
      <c r="F151" s="32" t="s">
        <v>1559</v>
      </c>
      <c r="G151" s="20" t="s">
        <v>724</v>
      </c>
      <c r="H151" s="20" t="s">
        <v>213</v>
      </c>
      <c r="I151" s="20">
        <v>4</v>
      </c>
      <c r="J151" s="20"/>
      <c r="K151" s="20"/>
    </row>
    <row r="152" spans="1:11">
      <c r="A152" s="20"/>
      <c r="B152" s="20" t="str">
        <f t="shared" si="24"/>
        <v>0x5C02</v>
      </c>
      <c r="C152" s="20" t="str">
        <f t="shared" si="25"/>
        <v>0x5C03</v>
      </c>
      <c r="D152" s="20">
        <f t="shared" si="26"/>
        <v>23554</v>
      </c>
      <c r="E152" s="20">
        <f t="shared" si="27"/>
        <v>23555</v>
      </c>
      <c r="F152" s="32" t="s">
        <v>1560</v>
      </c>
      <c r="G152" s="20" t="s">
        <v>515</v>
      </c>
      <c r="H152" s="20" t="s">
        <v>213</v>
      </c>
      <c r="I152" s="20">
        <v>2</v>
      </c>
      <c r="J152" s="20"/>
      <c r="K152" s="20"/>
    </row>
    <row r="153" spans="1:11">
      <c r="A153" s="20"/>
      <c r="B153" s="20" t="str">
        <f t="shared" si="24"/>
        <v>0x5C04</v>
      </c>
      <c r="C153" s="20" t="str">
        <f t="shared" si="25"/>
        <v>0x5C07</v>
      </c>
      <c r="D153" s="20">
        <f t="shared" si="26"/>
        <v>23556</v>
      </c>
      <c r="E153" s="20">
        <f t="shared" si="27"/>
        <v>23559</v>
      </c>
      <c r="F153" s="32" t="s">
        <v>1561</v>
      </c>
      <c r="G153" s="20" t="s">
        <v>724</v>
      </c>
      <c r="H153" s="20" t="s">
        <v>213</v>
      </c>
      <c r="I153" s="20">
        <v>4</v>
      </c>
      <c r="J153" s="20"/>
      <c r="K153" s="20"/>
    </row>
    <row r="154" spans="1:11">
      <c r="A154" s="20"/>
      <c r="B154" s="20" t="str">
        <f t="shared" si="24"/>
        <v>0x5C08</v>
      </c>
      <c r="C154" s="20" t="str">
        <f t="shared" si="25"/>
        <v>0x5C09</v>
      </c>
      <c r="D154" s="20">
        <f t="shared" si="26"/>
        <v>23560</v>
      </c>
      <c r="E154" s="20">
        <f t="shared" si="27"/>
        <v>23561</v>
      </c>
      <c r="F154" s="32" t="s">
        <v>1562</v>
      </c>
      <c r="G154" s="20" t="s">
        <v>515</v>
      </c>
      <c r="H154" s="20" t="s">
        <v>213</v>
      </c>
      <c r="I154" s="20">
        <v>2</v>
      </c>
      <c r="J154" s="20"/>
      <c r="K154" s="20"/>
    </row>
    <row r="155" spans="1:11">
      <c r="A155" s="20"/>
      <c r="B155" s="20" t="str">
        <f t="shared" si="24"/>
        <v>0x5C0A</v>
      </c>
      <c r="C155" s="20" t="str">
        <f t="shared" si="25"/>
        <v>0x5C0D</v>
      </c>
      <c r="D155" s="20">
        <f t="shared" si="26"/>
        <v>23562</v>
      </c>
      <c r="E155" s="20">
        <f t="shared" si="27"/>
        <v>23565</v>
      </c>
      <c r="F155" s="32" t="s">
        <v>1563</v>
      </c>
      <c r="G155" s="20" t="s">
        <v>724</v>
      </c>
      <c r="H155" s="20" t="s">
        <v>213</v>
      </c>
      <c r="I155" s="20">
        <v>4</v>
      </c>
      <c r="J155" s="20"/>
      <c r="K155" s="20"/>
    </row>
    <row r="156" spans="1:11">
      <c r="A156" s="20"/>
      <c r="B156" s="20" t="str">
        <f t="shared" si="24"/>
        <v>0x5C0E</v>
      </c>
      <c r="C156" s="20" t="str">
        <f t="shared" si="25"/>
        <v>0x5C0F</v>
      </c>
      <c r="D156" s="20">
        <f t="shared" si="26"/>
        <v>23566</v>
      </c>
      <c r="E156" s="20">
        <f t="shared" si="27"/>
        <v>23567</v>
      </c>
      <c r="F156" s="32" t="s">
        <v>1564</v>
      </c>
      <c r="G156" s="20" t="s">
        <v>515</v>
      </c>
      <c r="H156" s="20" t="s">
        <v>213</v>
      </c>
      <c r="I156" s="20">
        <v>2</v>
      </c>
      <c r="J156" s="20"/>
      <c r="K156" s="20"/>
    </row>
    <row r="157" spans="1:11">
      <c r="A157" s="20"/>
      <c r="B157" s="20" t="str">
        <f t="shared" si="24"/>
        <v>0x5C10</v>
      </c>
      <c r="C157" s="20" t="str">
        <f t="shared" si="25"/>
        <v>0x5C13</v>
      </c>
      <c r="D157" s="20">
        <f t="shared" si="26"/>
        <v>23568</v>
      </c>
      <c r="E157" s="20">
        <f t="shared" si="27"/>
        <v>23571</v>
      </c>
      <c r="F157" s="32" t="s">
        <v>1565</v>
      </c>
      <c r="G157" s="20" t="s">
        <v>724</v>
      </c>
      <c r="H157" s="20" t="s">
        <v>213</v>
      </c>
      <c r="I157" s="20">
        <v>4</v>
      </c>
      <c r="J157" s="20"/>
      <c r="K157" s="20"/>
    </row>
    <row r="158" spans="1:11">
      <c r="A158" s="20"/>
      <c r="B158" s="20" t="str">
        <f t="shared" si="24"/>
        <v>0x5C14</v>
      </c>
      <c r="C158" s="20" t="str">
        <f t="shared" si="25"/>
        <v>0x5C15</v>
      </c>
      <c r="D158" s="20">
        <f t="shared" si="26"/>
        <v>23572</v>
      </c>
      <c r="E158" s="20">
        <f t="shared" si="27"/>
        <v>23573</v>
      </c>
      <c r="F158" s="32" t="s">
        <v>1489</v>
      </c>
      <c r="G158" s="20" t="s">
        <v>515</v>
      </c>
      <c r="H158" s="20" t="s">
        <v>213</v>
      </c>
      <c r="I158" s="20">
        <v>2</v>
      </c>
      <c r="J158" s="20"/>
      <c r="K158" s="20"/>
    </row>
    <row r="159" spans="1:11">
      <c r="A159" s="20"/>
      <c r="B159" s="20" t="str">
        <f t="shared" si="24"/>
        <v>0x5C16</v>
      </c>
      <c r="C159" s="20" t="str">
        <f t="shared" si="25"/>
        <v>0x5C19</v>
      </c>
      <c r="D159" s="20">
        <f t="shared" si="26"/>
        <v>23574</v>
      </c>
      <c r="E159" s="20">
        <f t="shared" si="27"/>
        <v>23577</v>
      </c>
      <c r="F159" s="32" t="s">
        <v>1490</v>
      </c>
      <c r="G159" s="20" t="s">
        <v>724</v>
      </c>
      <c r="H159" s="20" t="s">
        <v>213</v>
      </c>
      <c r="I159" s="20">
        <v>4</v>
      </c>
      <c r="J159" s="20"/>
      <c r="K159" s="20"/>
    </row>
    <row r="160" spans="1:11">
      <c r="A160" s="20"/>
      <c r="B160" s="20" t="str">
        <f t="shared" si="24"/>
        <v>0x5C1A</v>
      </c>
      <c r="C160" s="20" t="str">
        <f t="shared" si="25"/>
        <v>0x5D63</v>
      </c>
      <c r="D160" s="20">
        <f t="shared" si="26"/>
        <v>23578</v>
      </c>
      <c r="E160" s="20">
        <f t="shared" si="27"/>
        <v>23907</v>
      </c>
      <c r="F160" s="32" t="s">
        <v>1566</v>
      </c>
      <c r="G160" s="20"/>
      <c r="H160" s="20"/>
      <c r="I160" s="20">
        <v>330</v>
      </c>
      <c r="J160" s="20"/>
      <c r="K160" s="20"/>
    </row>
    <row r="161" spans="1:11">
      <c r="A161" s="20"/>
      <c r="B161" s="20"/>
      <c r="C161" s="20"/>
      <c r="D161" s="20"/>
      <c r="E161" s="20"/>
      <c r="G161" s="20"/>
      <c r="H161" s="20"/>
      <c r="I161" s="20">
        <f>SUM(I85:I160)</f>
        <v>1380</v>
      </c>
      <c r="J161" s="20"/>
      <c r="K161" s="20"/>
    </row>
    <row r="162" spans="1:11">
      <c r="A162" s="20"/>
      <c r="B162" s="20"/>
      <c r="C162" s="20"/>
      <c r="D162" s="20"/>
      <c r="E162" s="20"/>
      <c r="G162" s="20"/>
      <c r="H162" s="20"/>
      <c r="I162" s="20"/>
      <c r="J162" s="20"/>
      <c r="K162" s="20"/>
    </row>
    <row r="163" spans="1:11">
      <c r="A163" s="20"/>
      <c r="B163" s="20"/>
      <c r="C163" s="20"/>
      <c r="D163" s="20"/>
      <c r="E163" s="20"/>
      <c r="G163" s="20"/>
      <c r="H163" s="20"/>
      <c r="I163" s="20"/>
      <c r="J163" s="20"/>
      <c r="K163" s="20"/>
    </row>
    <row r="164" spans="1:11">
      <c r="A164" s="20"/>
      <c r="B164" s="20"/>
      <c r="C164" s="20"/>
      <c r="D164" s="20"/>
      <c r="E164" s="20"/>
      <c r="G164" s="20"/>
      <c r="H164" s="20"/>
      <c r="I164" s="20"/>
      <c r="J164" s="20"/>
      <c r="K164" s="20"/>
    </row>
    <row r="165" spans="1:11">
      <c r="A165" s="20"/>
      <c r="B165" s="20"/>
      <c r="C165" s="20"/>
      <c r="D165" s="20"/>
      <c r="E165" s="20"/>
      <c r="G165" s="20"/>
      <c r="H165" s="20"/>
      <c r="I165" s="20"/>
      <c r="J165" s="20"/>
      <c r="K165" s="20"/>
    </row>
    <row r="166" spans="1:11">
      <c r="A166" s="20"/>
      <c r="B166" s="20"/>
      <c r="C166" s="20"/>
      <c r="D166" s="20"/>
      <c r="E166" s="20"/>
      <c r="G166" s="20"/>
      <c r="H166" s="20"/>
      <c r="I166" s="20"/>
      <c r="J166" s="20"/>
      <c r="K166" s="20"/>
    </row>
    <row r="167" spans="1:11">
      <c r="A167" s="20"/>
      <c r="B167" s="20"/>
      <c r="C167" s="20"/>
      <c r="D167" s="20"/>
      <c r="E167" s="20"/>
      <c r="G167" s="20"/>
      <c r="H167" s="20"/>
      <c r="I167" s="20"/>
      <c r="J167" s="20"/>
      <c r="K167" s="20"/>
    </row>
    <row r="168" spans="1:11">
      <c r="A168" s="20"/>
      <c r="B168" s="20"/>
      <c r="C168" s="20"/>
      <c r="D168" s="20"/>
      <c r="E168" s="20"/>
      <c r="F168" s="32"/>
      <c r="G168" s="20"/>
      <c r="H168" s="20"/>
      <c r="I168" s="20"/>
      <c r="J168" s="20"/>
      <c r="K168" s="20"/>
    </row>
    <row r="169" spans="1:11">
      <c r="A169" s="20"/>
      <c r="B169" s="20"/>
      <c r="C169" s="20"/>
      <c r="D169" s="20"/>
      <c r="E169" s="20"/>
      <c r="F169" s="32"/>
      <c r="G169" s="20"/>
      <c r="H169" s="20"/>
      <c r="I169" s="20"/>
      <c r="J169" s="20"/>
      <c r="K169" s="20"/>
    </row>
    <row r="170" spans="1:11">
      <c r="A170" s="20"/>
      <c r="B170" s="20"/>
      <c r="C170" s="20"/>
      <c r="D170" s="20"/>
      <c r="E170" s="20"/>
      <c r="F170" s="32"/>
      <c r="G170" s="20"/>
      <c r="H170" s="20"/>
      <c r="I170" s="20"/>
      <c r="J170" s="20"/>
      <c r="K170" s="20"/>
    </row>
    <row r="171" spans="1:11">
      <c r="A171" s="20"/>
      <c r="B171" s="20"/>
      <c r="C171" s="20"/>
      <c r="D171" s="20"/>
      <c r="E171" s="20"/>
      <c r="F171" s="32"/>
      <c r="G171" s="20"/>
      <c r="H171" s="20"/>
      <c r="I171" s="20"/>
      <c r="J171" s="20"/>
      <c r="K171" s="20"/>
    </row>
    <row r="172" spans="1:11">
      <c r="A172" s="20"/>
      <c r="B172" s="20"/>
      <c r="C172" s="20"/>
      <c r="D172" s="20"/>
      <c r="E172" s="20"/>
      <c r="F172" s="32"/>
      <c r="G172" s="20"/>
      <c r="H172" s="20"/>
      <c r="I172" s="20"/>
      <c r="J172" s="20"/>
      <c r="K172" s="20"/>
    </row>
    <row r="173" spans="1:11">
      <c r="A173" s="20"/>
      <c r="B173" s="20"/>
      <c r="C173" s="20"/>
      <c r="D173" s="20"/>
      <c r="E173" s="20"/>
      <c r="F173" s="32"/>
      <c r="G173" s="20"/>
      <c r="H173" s="20"/>
      <c r="I173" s="20"/>
      <c r="J173" s="20"/>
      <c r="K173" s="20"/>
    </row>
    <row r="174" spans="1:11">
      <c r="A174" s="20"/>
      <c r="B174" s="20"/>
      <c r="C174" s="20"/>
      <c r="D174" s="20"/>
      <c r="E174" s="20"/>
      <c r="F174" s="32"/>
      <c r="G174" s="20"/>
      <c r="H174" s="20"/>
      <c r="I174" s="20"/>
      <c r="J174" s="20"/>
      <c r="K174" s="20"/>
    </row>
    <row r="175" spans="1:11">
      <c r="A175" s="20"/>
      <c r="B175" s="20"/>
      <c r="C175" s="20"/>
      <c r="D175" s="20"/>
      <c r="E175" s="20"/>
      <c r="F175" s="32"/>
      <c r="G175" s="20"/>
      <c r="H175" s="20"/>
      <c r="I175" s="20"/>
      <c r="J175" s="20"/>
      <c r="K175" s="20"/>
    </row>
    <row r="176" spans="1:11">
      <c r="A176" s="20"/>
      <c r="B176" s="20"/>
      <c r="C176" s="20"/>
      <c r="D176" s="20"/>
      <c r="E176" s="20"/>
      <c r="F176" s="32"/>
      <c r="G176" s="20"/>
      <c r="H176" s="20"/>
      <c r="I176" s="20"/>
      <c r="J176" s="20"/>
      <c r="K176" s="20"/>
    </row>
    <row r="177" spans="1:11">
      <c r="A177" s="20"/>
      <c r="B177" s="20"/>
      <c r="C177" s="20"/>
      <c r="D177" s="20"/>
      <c r="E177" s="20"/>
      <c r="F177" s="32"/>
      <c r="G177" s="20"/>
      <c r="H177" s="20"/>
      <c r="I177" s="20"/>
      <c r="J177" s="20"/>
      <c r="K177" s="20"/>
    </row>
    <row r="178" spans="1:11">
      <c r="A178" s="20"/>
      <c r="B178" s="20"/>
      <c r="C178" s="20"/>
      <c r="D178" s="20"/>
      <c r="E178" s="20"/>
      <c r="F178" s="32"/>
      <c r="G178" s="20"/>
      <c r="H178" s="20"/>
      <c r="I178" s="20"/>
      <c r="J178" s="20"/>
      <c r="K178" s="20"/>
    </row>
    <row r="179" spans="1:11">
      <c r="A179" s="20"/>
      <c r="B179" s="20"/>
      <c r="C179" s="20"/>
      <c r="D179" s="20"/>
      <c r="E179" s="20"/>
      <c r="F179" s="32"/>
      <c r="G179" s="20"/>
      <c r="H179" s="20"/>
      <c r="I179" s="20"/>
      <c r="J179" s="20"/>
      <c r="K179" s="20"/>
    </row>
    <row r="180" spans="1:11">
      <c r="A180" s="20"/>
      <c r="B180" s="20"/>
      <c r="C180" s="20"/>
      <c r="D180" s="20"/>
      <c r="E180" s="20"/>
      <c r="F180" s="32"/>
      <c r="G180" s="20"/>
      <c r="H180" s="20"/>
      <c r="I180" s="20"/>
      <c r="J180" s="20"/>
      <c r="K180" s="20"/>
    </row>
    <row r="181" spans="1:11">
      <c r="A181" s="20"/>
      <c r="B181" s="20"/>
      <c r="C181" s="20"/>
      <c r="D181" s="20"/>
      <c r="E181" s="20"/>
      <c r="F181" s="32"/>
      <c r="G181" s="20"/>
      <c r="H181" s="20"/>
      <c r="I181" s="20"/>
      <c r="J181" s="20"/>
      <c r="K181" s="20"/>
    </row>
    <row r="182" spans="1:11">
      <c r="A182" s="20"/>
      <c r="B182" s="20"/>
      <c r="C182" s="20"/>
      <c r="D182" s="20"/>
      <c r="E182" s="20"/>
      <c r="F182" s="32"/>
      <c r="G182" s="20"/>
      <c r="H182" s="20"/>
      <c r="I182" s="20"/>
      <c r="J182" s="20"/>
      <c r="K182" s="20"/>
    </row>
    <row r="183" spans="1:11">
      <c r="A183" s="20"/>
      <c r="B183" s="20"/>
      <c r="C183" s="20"/>
      <c r="D183" s="20"/>
      <c r="E183" s="20"/>
      <c r="F183" s="32"/>
      <c r="G183" s="20"/>
      <c r="H183" s="20"/>
      <c r="I183" s="20"/>
      <c r="J183" s="20"/>
      <c r="K183" s="20"/>
    </row>
    <row r="184" spans="1:11">
      <c r="A184" s="20"/>
      <c r="B184" s="20"/>
      <c r="C184" s="20"/>
      <c r="D184" s="20"/>
      <c r="E184" s="20"/>
      <c r="F184" s="32"/>
      <c r="G184" s="20"/>
      <c r="H184" s="20"/>
      <c r="I184" s="20"/>
      <c r="J184" s="20"/>
      <c r="K184" s="20"/>
    </row>
    <row r="185" spans="1:11">
      <c r="A185" s="20"/>
      <c r="B185" s="20"/>
      <c r="C185" s="20"/>
      <c r="D185" s="20"/>
      <c r="E185" s="20"/>
      <c r="F185" s="32"/>
      <c r="G185" s="20"/>
      <c r="H185" s="20"/>
      <c r="I185" s="20"/>
      <c r="J185" s="20"/>
      <c r="K185" s="20"/>
    </row>
    <row r="186" spans="1:11">
      <c r="A186" s="20"/>
      <c r="B186" s="20"/>
      <c r="C186" s="20"/>
      <c r="D186" s="20"/>
      <c r="E186" s="20"/>
      <c r="F186" s="32"/>
      <c r="G186" s="20"/>
      <c r="H186" s="20"/>
      <c r="I186" s="20"/>
      <c r="J186" s="20"/>
      <c r="K186" s="20"/>
    </row>
    <row r="187" spans="1:11">
      <c r="A187" s="20"/>
      <c r="B187" s="20"/>
      <c r="C187" s="20"/>
      <c r="D187" s="20"/>
      <c r="E187" s="20"/>
      <c r="F187" s="32"/>
      <c r="G187" s="20"/>
      <c r="H187" s="20"/>
      <c r="I187" s="20"/>
      <c r="J187" s="20"/>
      <c r="K187" s="20"/>
    </row>
    <row r="188" spans="1:11">
      <c r="A188" s="20"/>
      <c r="B188" s="20"/>
      <c r="C188" s="20"/>
      <c r="D188" s="20"/>
      <c r="E188" s="20"/>
      <c r="F188" s="32"/>
      <c r="G188" s="20"/>
      <c r="H188" s="20"/>
      <c r="I188" s="20"/>
      <c r="J188" s="20"/>
      <c r="K188" s="20"/>
    </row>
    <row r="189" spans="1:11">
      <c r="A189" s="20"/>
      <c r="B189" s="20"/>
      <c r="C189" s="20"/>
      <c r="D189" s="20"/>
      <c r="E189" s="20"/>
      <c r="F189" s="32"/>
      <c r="G189" s="20"/>
      <c r="H189" s="20"/>
      <c r="I189" s="20"/>
      <c r="J189" s="20"/>
      <c r="K189" s="20"/>
    </row>
    <row r="190" spans="1:11">
      <c r="A190" s="20"/>
      <c r="B190" s="20"/>
      <c r="C190" s="20"/>
      <c r="D190" s="20"/>
      <c r="E190" s="20"/>
      <c r="F190" s="32"/>
      <c r="G190" s="20"/>
      <c r="H190" s="20"/>
      <c r="I190" s="20"/>
      <c r="J190" s="20"/>
      <c r="K190" s="20"/>
    </row>
    <row r="191" spans="1:11">
      <c r="A191" s="20"/>
      <c r="B191" s="20"/>
      <c r="C191" s="20"/>
      <c r="D191" s="20"/>
      <c r="E191" s="20"/>
      <c r="F191" s="32"/>
      <c r="G191" s="20"/>
      <c r="H191" s="20"/>
      <c r="I191" s="20"/>
      <c r="J191" s="20"/>
      <c r="K191" s="20"/>
    </row>
    <row r="192" spans="1:11">
      <c r="A192" s="20"/>
      <c r="B192" s="20"/>
      <c r="C192" s="20"/>
      <c r="D192" s="20"/>
      <c r="E192" s="20"/>
      <c r="F192" s="32"/>
      <c r="G192" s="20"/>
      <c r="H192" s="20"/>
      <c r="I192" s="20"/>
      <c r="J192" s="20"/>
      <c r="K192" s="20"/>
    </row>
    <row r="193" spans="1:11">
      <c r="A193" s="20"/>
      <c r="B193" s="20"/>
      <c r="C193" s="20"/>
      <c r="D193" s="20"/>
      <c r="E193" s="20"/>
      <c r="F193" s="32"/>
      <c r="G193" s="20"/>
      <c r="H193" s="20"/>
      <c r="I193" s="20"/>
      <c r="J193" s="20"/>
      <c r="K193" s="20"/>
    </row>
    <row r="194" spans="1:11">
      <c r="A194" s="20"/>
      <c r="B194" s="20"/>
      <c r="C194" s="20"/>
      <c r="D194" s="20"/>
      <c r="E194" s="20"/>
      <c r="F194" s="32"/>
      <c r="G194" s="20"/>
      <c r="H194" s="20"/>
      <c r="I194" s="20"/>
      <c r="J194" s="20"/>
      <c r="K194" s="20"/>
    </row>
    <row r="195" spans="1:11">
      <c r="A195" s="20"/>
      <c r="B195" s="20"/>
      <c r="C195" s="20"/>
      <c r="D195" s="20"/>
      <c r="E195" s="20"/>
      <c r="F195" s="32"/>
      <c r="G195" s="20"/>
      <c r="H195" s="20"/>
      <c r="I195" s="20"/>
      <c r="J195" s="20"/>
      <c r="K195" s="20"/>
    </row>
    <row r="196" spans="1:11">
      <c r="A196" s="20"/>
      <c r="B196" s="20"/>
      <c r="C196" s="20"/>
      <c r="D196" s="20"/>
      <c r="E196" s="20"/>
      <c r="F196" s="32"/>
      <c r="G196" s="20"/>
      <c r="H196" s="20"/>
      <c r="I196" s="20"/>
      <c r="J196" s="20"/>
      <c r="K196" s="20"/>
    </row>
    <row r="197" spans="1:11">
      <c r="A197" s="20"/>
      <c r="B197" s="20"/>
      <c r="C197" s="20"/>
      <c r="D197" s="20"/>
      <c r="E197" s="20"/>
      <c r="F197" s="32"/>
      <c r="G197" s="20"/>
      <c r="H197" s="20"/>
      <c r="I197" s="20"/>
      <c r="J197" s="20"/>
      <c r="K197" s="20"/>
    </row>
    <row r="198" spans="1:11">
      <c r="A198" s="20"/>
      <c r="B198" s="20"/>
      <c r="C198" s="20"/>
      <c r="D198" s="20"/>
      <c r="E198" s="20"/>
      <c r="F198" s="32"/>
      <c r="G198" s="20"/>
      <c r="H198" s="20"/>
      <c r="I198" s="20"/>
      <c r="J198" s="20"/>
      <c r="K198" s="20"/>
    </row>
    <row r="199" spans="1:11">
      <c r="A199" s="20"/>
      <c r="B199" s="20"/>
      <c r="C199" s="20"/>
      <c r="D199" s="20"/>
      <c r="E199" s="20"/>
      <c r="F199" s="32"/>
      <c r="G199" s="20"/>
      <c r="H199" s="20"/>
      <c r="I199" s="20"/>
      <c r="J199" s="20"/>
      <c r="K199" s="20"/>
    </row>
    <row r="200" spans="1:11">
      <c r="A200" s="20"/>
      <c r="B200" s="20"/>
      <c r="C200" s="20"/>
      <c r="D200" s="20"/>
      <c r="E200" s="20"/>
      <c r="F200" s="32"/>
      <c r="G200" s="20"/>
      <c r="H200" s="20"/>
      <c r="I200" s="20"/>
      <c r="J200" s="20"/>
      <c r="K200" s="20"/>
    </row>
    <row r="201" spans="1:11">
      <c r="A201" s="20"/>
      <c r="B201" s="20"/>
      <c r="C201" s="20"/>
      <c r="D201" s="20"/>
      <c r="E201" s="20"/>
      <c r="F201" s="32"/>
      <c r="G201" s="20"/>
      <c r="H201" s="20"/>
      <c r="I201" s="20"/>
      <c r="J201" s="20"/>
      <c r="K201" s="20"/>
    </row>
    <row r="202" spans="1:11">
      <c r="A202" s="20"/>
      <c r="B202" s="20"/>
      <c r="C202" s="20"/>
      <c r="D202" s="20"/>
      <c r="E202" s="20"/>
      <c r="F202" s="32"/>
      <c r="G202" s="20"/>
      <c r="H202" s="20"/>
      <c r="I202" s="20"/>
      <c r="J202" s="20"/>
      <c r="K202" s="20"/>
    </row>
    <row r="203" spans="1:11">
      <c r="A203" s="20"/>
      <c r="B203" s="20"/>
      <c r="C203" s="20"/>
      <c r="D203" s="20"/>
      <c r="E203" s="20"/>
      <c r="F203" s="32"/>
      <c r="G203" s="20"/>
      <c r="H203" s="20"/>
      <c r="I203" s="20"/>
      <c r="J203" s="20"/>
      <c r="K203" s="20"/>
    </row>
    <row r="204" spans="1:11">
      <c r="A204" s="20"/>
      <c r="B204" s="20"/>
      <c r="C204" s="20"/>
      <c r="D204" s="20"/>
      <c r="E204" s="20"/>
      <c r="F204" s="32"/>
      <c r="G204" s="20"/>
      <c r="H204" s="20"/>
      <c r="I204" s="20"/>
      <c r="J204" s="20"/>
      <c r="K204" s="20"/>
    </row>
    <row r="205" spans="1:11">
      <c r="A205" s="20"/>
      <c r="B205" s="20"/>
      <c r="C205" s="20"/>
      <c r="D205" s="20"/>
      <c r="E205" s="20"/>
      <c r="F205" s="32"/>
      <c r="G205" s="20"/>
      <c r="H205" s="20"/>
      <c r="I205" s="20"/>
      <c r="J205" s="20"/>
      <c r="K205" s="20"/>
    </row>
    <row r="206" spans="1:11">
      <c r="A206" s="20"/>
      <c r="B206" s="20"/>
      <c r="C206" s="20"/>
      <c r="D206" s="20"/>
      <c r="E206" s="20"/>
      <c r="F206" s="32"/>
      <c r="G206" s="20"/>
      <c r="H206" s="20"/>
      <c r="I206" s="20"/>
      <c r="J206" s="20"/>
      <c r="K206" s="20"/>
    </row>
    <row r="207" spans="1:11">
      <c r="A207" s="20"/>
      <c r="B207" s="20"/>
      <c r="C207" s="20"/>
      <c r="D207" s="20"/>
      <c r="E207" s="20"/>
      <c r="F207" s="32"/>
      <c r="G207" s="20"/>
      <c r="H207" s="20"/>
      <c r="I207" s="20"/>
      <c r="J207" s="20"/>
      <c r="K207" s="20"/>
    </row>
    <row r="208" spans="1:11">
      <c r="A208" s="20"/>
      <c r="B208" s="20"/>
      <c r="C208" s="20"/>
      <c r="D208" s="20"/>
      <c r="E208" s="20"/>
      <c r="F208" s="32"/>
      <c r="G208" s="20"/>
      <c r="H208" s="20"/>
      <c r="I208" s="20"/>
      <c r="J208" s="20"/>
      <c r="K208" s="20"/>
    </row>
    <row r="209" spans="1:11">
      <c r="A209" s="20"/>
      <c r="B209" s="20"/>
      <c r="C209" s="20"/>
      <c r="D209" s="20"/>
      <c r="E209" s="20"/>
      <c r="F209" s="32"/>
      <c r="G209" s="20"/>
      <c r="H209" s="20"/>
      <c r="I209" s="20"/>
      <c r="J209" s="20"/>
      <c r="K209" s="20"/>
    </row>
    <row r="210" spans="1:11">
      <c r="A210" s="20"/>
      <c r="B210" s="20"/>
      <c r="C210" s="20"/>
      <c r="D210" s="20"/>
      <c r="E210" s="20"/>
      <c r="F210" s="32"/>
      <c r="G210" s="20"/>
      <c r="H210" s="20"/>
      <c r="I210" s="20"/>
      <c r="J210" s="20"/>
      <c r="K210" s="20"/>
    </row>
    <row r="211" spans="1:11">
      <c r="A211" s="20"/>
      <c r="B211" s="20"/>
      <c r="C211" s="20"/>
      <c r="D211" s="20"/>
      <c r="E211" s="20"/>
      <c r="F211" s="32"/>
      <c r="G211" s="20"/>
      <c r="H211" s="20"/>
      <c r="I211" s="20"/>
      <c r="J211" s="20"/>
      <c r="K211" s="20"/>
    </row>
    <row r="212" spans="1:11">
      <c r="A212" s="20"/>
      <c r="B212" s="20"/>
      <c r="C212" s="20"/>
      <c r="D212" s="20"/>
      <c r="E212" s="20"/>
      <c r="F212" s="32"/>
      <c r="G212" s="20"/>
      <c r="H212" s="20"/>
      <c r="I212" s="20"/>
      <c r="J212" s="20"/>
      <c r="K212" s="20"/>
    </row>
    <row r="213" spans="1:11">
      <c r="A213" s="20"/>
      <c r="B213" s="20"/>
      <c r="C213" s="20"/>
      <c r="D213" s="20"/>
      <c r="E213" s="20"/>
      <c r="F213" s="32"/>
      <c r="G213" s="20"/>
      <c r="H213" s="20"/>
      <c r="I213" s="20"/>
      <c r="J213" s="20"/>
      <c r="K213" s="20"/>
    </row>
    <row r="214" spans="1:11">
      <c r="A214" s="20"/>
      <c r="B214" s="20"/>
      <c r="C214" s="20"/>
      <c r="D214" s="20"/>
      <c r="E214" s="20"/>
      <c r="F214" s="32"/>
      <c r="G214" s="20"/>
      <c r="H214" s="20"/>
      <c r="I214" s="20"/>
      <c r="J214" s="20"/>
      <c r="K214" s="20"/>
    </row>
    <row r="215" spans="1:11">
      <c r="A215" s="20"/>
      <c r="B215" s="20"/>
      <c r="C215" s="20"/>
      <c r="D215" s="20"/>
      <c r="E215" s="20"/>
      <c r="F215" s="32"/>
      <c r="G215" s="20"/>
      <c r="H215" s="20"/>
      <c r="I215" s="20"/>
      <c r="J215" s="20"/>
      <c r="K215" s="20"/>
    </row>
    <row r="216" spans="1:11">
      <c r="A216" s="20"/>
      <c r="B216" s="20"/>
      <c r="C216" s="20"/>
      <c r="D216" s="20"/>
      <c r="E216" s="20"/>
      <c r="F216" s="32"/>
      <c r="G216" s="20"/>
      <c r="H216" s="20"/>
      <c r="I216" s="20"/>
      <c r="J216" s="20"/>
      <c r="K216" s="20"/>
    </row>
    <row r="217" spans="1:11">
      <c r="A217" s="20"/>
      <c r="B217" s="20"/>
      <c r="C217" s="20"/>
      <c r="D217" s="20"/>
      <c r="E217" s="20"/>
      <c r="F217" s="32"/>
      <c r="G217" s="20"/>
      <c r="H217" s="20"/>
      <c r="I217" s="20"/>
      <c r="J217" s="20"/>
      <c r="K217" s="20"/>
    </row>
    <row r="218" spans="1:11">
      <c r="A218" s="20"/>
      <c r="B218" s="20"/>
      <c r="C218" s="20"/>
      <c r="D218" s="20"/>
      <c r="E218" s="20"/>
      <c r="F218" s="32"/>
      <c r="G218" s="20"/>
      <c r="H218" s="20"/>
      <c r="I218" s="20"/>
      <c r="J218" s="20"/>
      <c r="K218" s="20"/>
    </row>
    <row r="219" spans="1:11">
      <c r="A219" s="20"/>
      <c r="B219" s="20"/>
      <c r="C219" s="20"/>
      <c r="D219" s="20"/>
      <c r="E219" s="20"/>
      <c r="F219" s="32"/>
      <c r="G219" s="20"/>
      <c r="H219" s="20"/>
      <c r="I219" s="20"/>
      <c r="J219" s="20"/>
      <c r="K219" s="20"/>
    </row>
    <row r="220" spans="1:11">
      <c r="A220" s="20"/>
      <c r="B220" s="20"/>
      <c r="C220" s="20"/>
      <c r="D220" s="20"/>
      <c r="E220" s="20"/>
      <c r="F220" s="32"/>
      <c r="G220" s="20"/>
      <c r="H220" s="20"/>
      <c r="I220" s="20"/>
      <c r="J220" s="20"/>
      <c r="K220" s="20"/>
    </row>
    <row r="221" spans="1:11">
      <c r="A221" s="20"/>
      <c r="B221" s="20"/>
      <c r="C221" s="20"/>
      <c r="D221" s="20"/>
      <c r="E221" s="20"/>
      <c r="F221" s="32"/>
      <c r="G221" s="20"/>
      <c r="H221" s="20"/>
      <c r="I221" s="20"/>
      <c r="J221" s="20"/>
      <c r="K221" s="20"/>
    </row>
    <row r="222" spans="1:11">
      <c r="A222" s="20"/>
      <c r="B222" s="20"/>
      <c r="C222" s="20"/>
      <c r="D222" s="20"/>
      <c r="E222" s="20"/>
      <c r="F222" s="32"/>
      <c r="G222" s="20"/>
      <c r="H222" s="20"/>
      <c r="I222" s="20"/>
      <c r="J222" s="20"/>
      <c r="K222" s="20"/>
    </row>
    <row r="223" spans="1:11">
      <c r="A223" s="20"/>
      <c r="B223" s="20"/>
      <c r="C223" s="20"/>
      <c r="D223" s="20"/>
      <c r="E223" s="20"/>
      <c r="F223" s="32"/>
      <c r="G223" s="20"/>
      <c r="H223" s="20"/>
      <c r="I223" s="20"/>
      <c r="J223" s="20"/>
      <c r="K223" s="20"/>
    </row>
    <row r="224" spans="1:11">
      <c r="A224" s="20"/>
      <c r="B224" s="20"/>
      <c r="C224" s="20"/>
      <c r="D224" s="20"/>
      <c r="E224" s="20"/>
      <c r="F224" s="32"/>
      <c r="G224" s="20"/>
      <c r="H224" s="20"/>
      <c r="I224" s="20"/>
      <c r="J224" s="20"/>
      <c r="K224" s="20"/>
    </row>
    <row r="225" spans="1:11">
      <c r="A225" s="20"/>
      <c r="B225" s="20"/>
      <c r="C225" s="20"/>
      <c r="D225" s="20"/>
      <c r="E225" s="20"/>
      <c r="F225" s="32"/>
      <c r="G225" s="20"/>
      <c r="H225" s="20"/>
      <c r="I225" s="20"/>
      <c r="J225" s="20"/>
      <c r="K225" s="20"/>
    </row>
    <row r="226" spans="1:11">
      <c r="A226" s="20"/>
      <c r="B226" s="20"/>
      <c r="C226" s="20"/>
      <c r="D226" s="20"/>
      <c r="E226" s="20"/>
      <c r="F226" s="32"/>
      <c r="G226" s="20"/>
      <c r="H226" s="20"/>
      <c r="I226" s="20"/>
      <c r="J226" s="20"/>
      <c r="K226" s="20"/>
    </row>
    <row r="227" spans="1:11">
      <c r="A227" s="20"/>
      <c r="B227" s="20"/>
      <c r="C227" s="20"/>
      <c r="D227" s="20"/>
      <c r="E227" s="20"/>
      <c r="F227" s="32"/>
      <c r="G227" s="20"/>
      <c r="H227" s="20"/>
      <c r="I227" s="20"/>
      <c r="J227" s="20"/>
      <c r="K227" s="20"/>
    </row>
    <row r="228" spans="1:11">
      <c r="A228" s="20"/>
      <c r="B228" s="20"/>
      <c r="C228" s="20"/>
      <c r="D228" s="20"/>
      <c r="E228" s="20"/>
      <c r="F228" s="32"/>
      <c r="G228" s="20"/>
      <c r="H228" s="20"/>
      <c r="I228" s="20"/>
      <c r="J228" s="20"/>
      <c r="K228" s="20"/>
    </row>
    <row r="229" spans="1:11">
      <c r="A229" s="20"/>
      <c r="B229" s="20"/>
      <c r="C229" s="20"/>
      <c r="D229" s="20"/>
      <c r="E229" s="20"/>
      <c r="F229" s="32"/>
      <c r="G229" s="20"/>
      <c r="H229" s="20"/>
      <c r="I229" s="20"/>
      <c r="J229" s="20"/>
      <c r="K229" s="20"/>
    </row>
    <row r="230" spans="1:11">
      <c r="A230" s="20"/>
      <c r="B230" s="20"/>
      <c r="C230" s="20"/>
      <c r="D230" s="20"/>
      <c r="E230" s="20"/>
      <c r="F230" s="32"/>
      <c r="G230" s="20"/>
      <c r="H230" s="20"/>
      <c r="I230" s="20"/>
      <c r="J230" s="20"/>
      <c r="K230" s="20"/>
    </row>
    <row r="231" spans="1:11">
      <c r="A231" s="20"/>
      <c r="B231" s="20"/>
      <c r="C231" s="20"/>
      <c r="D231" s="20"/>
      <c r="E231" s="20"/>
      <c r="F231" s="32"/>
      <c r="G231" s="20"/>
      <c r="H231" s="20"/>
      <c r="I231" s="20"/>
      <c r="J231" s="20"/>
      <c r="K231" s="20"/>
    </row>
    <row r="232" spans="1:11">
      <c r="A232" s="20"/>
      <c r="B232" s="20"/>
      <c r="C232" s="20"/>
      <c r="D232" s="20"/>
      <c r="E232" s="20"/>
      <c r="F232" s="32"/>
      <c r="G232" s="20"/>
      <c r="H232" s="20"/>
      <c r="I232" s="20"/>
      <c r="J232" s="20"/>
      <c r="K232" s="20"/>
    </row>
    <row r="233" spans="1:11">
      <c r="A233" s="20"/>
      <c r="B233" s="20"/>
      <c r="C233" s="20"/>
      <c r="D233" s="20"/>
      <c r="E233" s="20"/>
      <c r="F233" s="32"/>
      <c r="G233" s="20"/>
      <c r="H233" s="20"/>
      <c r="I233" s="20"/>
      <c r="J233" s="20"/>
      <c r="K233" s="20"/>
    </row>
    <row r="234" spans="1:11">
      <c r="A234" s="20"/>
      <c r="B234" s="20"/>
      <c r="C234" s="20"/>
      <c r="D234" s="20"/>
      <c r="E234" s="20"/>
      <c r="F234" s="32"/>
      <c r="G234" s="20"/>
      <c r="H234" s="20"/>
      <c r="I234" s="20"/>
      <c r="J234" s="20"/>
      <c r="K234" s="20"/>
    </row>
    <row r="235" spans="1:11">
      <c r="A235" s="20"/>
      <c r="B235" s="20"/>
      <c r="C235" s="20"/>
      <c r="D235" s="20"/>
      <c r="E235" s="20"/>
      <c r="F235" s="32"/>
      <c r="G235" s="20"/>
      <c r="H235" s="20"/>
      <c r="I235" s="20"/>
      <c r="J235" s="20"/>
      <c r="K235" s="20"/>
    </row>
    <row r="236" spans="1:11">
      <c r="A236" s="20"/>
      <c r="B236" s="20"/>
      <c r="C236" s="20"/>
      <c r="D236" s="20"/>
      <c r="E236" s="20"/>
      <c r="F236" s="32"/>
      <c r="G236" s="20"/>
      <c r="H236" s="20"/>
      <c r="I236" s="20"/>
      <c r="J236" s="20"/>
      <c r="K236" s="20"/>
    </row>
    <row r="237" spans="1:11">
      <c r="A237" s="20"/>
      <c r="B237" s="20"/>
      <c r="C237" s="20"/>
      <c r="D237" s="20"/>
      <c r="E237" s="20"/>
      <c r="F237" s="32"/>
      <c r="G237" s="20"/>
      <c r="H237" s="20"/>
      <c r="I237" s="20"/>
      <c r="J237" s="20"/>
      <c r="K237" s="20"/>
    </row>
    <row r="238" spans="1:11">
      <c r="A238" s="20"/>
      <c r="B238" s="20"/>
      <c r="C238" s="20"/>
      <c r="D238" s="20"/>
      <c r="E238" s="20"/>
      <c r="F238" s="32"/>
      <c r="G238" s="20"/>
      <c r="H238" s="20"/>
      <c r="I238" s="20"/>
      <c r="J238" s="20"/>
      <c r="K238" s="20"/>
    </row>
    <row r="239" spans="1:11">
      <c r="A239" s="20"/>
      <c r="B239" s="20"/>
      <c r="C239" s="20"/>
      <c r="D239" s="20"/>
      <c r="E239" s="20"/>
      <c r="F239" s="32"/>
      <c r="G239" s="20"/>
      <c r="H239" s="20"/>
      <c r="I239" s="20"/>
      <c r="J239" s="20"/>
      <c r="K239" s="20"/>
    </row>
    <row r="240" spans="1:11">
      <c r="A240" s="20"/>
      <c r="B240" s="20"/>
      <c r="C240" s="20"/>
      <c r="D240" s="20"/>
      <c r="E240" s="20"/>
      <c r="F240" s="32"/>
      <c r="G240" s="20"/>
      <c r="H240" s="20"/>
      <c r="I240" s="20"/>
      <c r="J240" s="20"/>
      <c r="K240" s="20"/>
    </row>
    <row r="241" spans="1:11">
      <c r="A241" s="20"/>
      <c r="B241" s="20"/>
      <c r="C241" s="20"/>
      <c r="D241" s="20"/>
      <c r="E241" s="20"/>
      <c r="F241" s="32"/>
      <c r="G241" s="20"/>
      <c r="H241" s="20"/>
      <c r="I241" s="20"/>
      <c r="J241" s="20"/>
      <c r="K241" s="20"/>
    </row>
    <row r="242" spans="1:11">
      <c r="A242" s="20"/>
      <c r="B242" s="20"/>
      <c r="C242" s="20"/>
      <c r="D242" s="20"/>
      <c r="E242" s="20"/>
      <c r="F242" s="32"/>
      <c r="G242" s="20"/>
      <c r="H242" s="20"/>
      <c r="I242" s="20"/>
      <c r="J242" s="20"/>
      <c r="K242" s="20"/>
    </row>
    <row r="243" spans="1:11">
      <c r="A243" s="20"/>
      <c r="B243" s="20"/>
      <c r="C243" s="20"/>
      <c r="D243" s="20"/>
      <c r="E243" s="20"/>
      <c r="F243" s="32"/>
      <c r="G243" s="20"/>
      <c r="H243" s="20"/>
      <c r="I243" s="20"/>
      <c r="J243" s="20"/>
      <c r="K243" s="20"/>
    </row>
    <row r="244" spans="1:11">
      <c r="A244" s="20"/>
      <c r="B244" s="20"/>
      <c r="C244" s="20"/>
      <c r="D244" s="20"/>
      <c r="E244" s="20"/>
      <c r="F244" s="32"/>
      <c r="G244" s="20"/>
      <c r="H244" s="20"/>
      <c r="I244" s="20"/>
      <c r="J244" s="20"/>
      <c r="K244" s="20"/>
    </row>
    <row r="245" spans="1:11">
      <c r="A245" s="20"/>
      <c r="B245" s="20"/>
      <c r="C245" s="20"/>
      <c r="D245" s="20"/>
      <c r="E245" s="20"/>
      <c r="F245" s="32"/>
      <c r="G245" s="20"/>
      <c r="H245" s="20"/>
      <c r="I245" s="20"/>
      <c r="J245" s="20"/>
      <c r="K245" s="20"/>
    </row>
    <row r="246" spans="1:11">
      <c r="A246" s="20"/>
      <c r="B246" s="20"/>
      <c r="C246" s="20"/>
      <c r="D246" s="20"/>
      <c r="E246" s="20"/>
      <c r="F246" s="32"/>
      <c r="G246" s="20"/>
      <c r="H246" s="20"/>
      <c r="I246" s="20"/>
      <c r="J246" s="20"/>
      <c r="K246" s="20"/>
    </row>
    <row r="247" spans="1:11">
      <c r="A247" s="20"/>
      <c r="B247" s="20"/>
      <c r="C247" s="20"/>
      <c r="D247" s="20"/>
      <c r="E247" s="20"/>
      <c r="F247" s="32"/>
      <c r="G247" s="20"/>
      <c r="H247" s="20"/>
      <c r="I247" s="20"/>
      <c r="J247" s="20"/>
      <c r="K247" s="20"/>
    </row>
    <row r="248" spans="1:11">
      <c r="A248" s="20"/>
      <c r="B248" s="20"/>
      <c r="C248" s="20"/>
      <c r="D248" s="20"/>
      <c r="E248" s="20"/>
      <c r="F248" s="32"/>
      <c r="G248" s="20"/>
      <c r="H248" s="20"/>
      <c r="I248" s="20"/>
      <c r="J248" s="20"/>
      <c r="K248" s="20"/>
    </row>
    <row r="249" spans="1:11">
      <c r="A249" s="20"/>
      <c r="B249" s="20"/>
      <c r="C249" s="20"/>
      <c r="D249" s="20"/>
      <c r="E249" s="20"/>
      <c r="F249" s="32"/>
      <c r="G249" s="20"/>
      <c r="H249" s="20"/>
      <c r="I249" s="20"/>
      <c r="J249" s="20"/>
      <c r="K249" s="20"/>
    </row>
    <row r="250" spans="1:11">
      <c r="A250" s="20"/>
      <c r="B250" s="20"/>
      <c r="C250" s="20"/>
      <c r="D250" s="20"/>
      <c r="E250" s="20"/>
      <c r="F250" s="32"/>
      <c r="G250" s="20"/>
      <c r="H250" s="20"/>
      <c r="I250" s="20"/>
      <c r="J250" s="20"/>
      <c r="K250" s="20"/>
    </row>
    <row r="251" spans="1:11">
      <c r="A251" s="20"/>
      <c r="B251" s="20"/>
      <c r="C251" s="20"/>
      <c r="D251" s="20"/>
      <c r="E251" s="20"/>
      <c r="F251" s="32"/>
      <c r="G251" s="20"/>
      <c r="H251" s="20"/>
      <c r="I251" s="20"/>
      <c r="J251" s="20"/>
      <c r="K251" s="20"/>
    </row>
    <row r="252" spans="1:11">
      <c r="A252" s="20"/>
      <c r="B252" s="20"/>
      <c r="C252" s="20"/>
      <c r="D252" s="20"/>
      <c r="E252" s="20"/>
      <c r="F252" s="32"/>
      <c r="G252" s="20"/>
      <c r="H252" s="20"/>
      <c r="I252" s="20"/>
      <c r="J252" s="20"/>
      <c r="K252" s="20"/>
    </row>
    <row r="253" spans="1:11">
      <c r="A253" s="20"/>
      <c r="B253" s="20"/>
      <c r="C253" s="20"/>
      <c r="D253" s="20"/>
      <c r="E253" s="20"/>
      <c r="F253" s="32"/>
      <c r="G253" s="20"/>
      <c r="H253" s="20"/>
      <c r="I253" s="20"/>
      <c r="J253" s="20"/>
      <c r="K253" s="20"/>
    </row>
    <row r="254" spans="1:11">
      <c r="A254" s="20"/>
      <c r="B254" s="20"/>
      <c r="C254" s="20"/>
      <c r="D254" s="20"/>
      <c r="E254" s="20"/>
      <c r="F254" s="32"/>
      <c r="G254" s="20"/>
      <c r="H254" s="20"/>
      <c r="I254" s="20"/>
      <c r="J254" s="20"/>
      <c r="K254" s="20"/>
    </row>
    <row r="255" spans="1:11">
      <c r="A255" s="20"/>
      <c r="B255" s="20"/>
      <c r="C255" s="20"/>
      <c r="D255" s="20"/>
      <c r="E255" s="20"/>
      <c r="F255" s="32"/>
      <c r="G255" s="20"/>
      <c r="H255" s="20"/>
      <c r="I255" s="20"/>
      <c r="J255" s="20"/>
      <c r="K255" s="20"/>
    </row>
    <row r="256" spans="1:11">
      <c r="A256" s="20"/>
      <c r="B256" s="20"/>
      <c r="C256" s="20"/>
      <c r="D256" s="20"/>
      <c r="E256" s="20"/>
      <c r="F256" s="32"/>
      <c r="G256" s="20"/>
      <c r="H256" s="20"/>
      <c r="I256" s="20"/>
      <c r="J256" s="20"/>
      <c r="K256" s="20"/>
    </row>
    <row r="257" spans="1:11">
      <c r="A257" s="20"/>
      <c r="B257" s="20"/>
      <c r="C257" s="20"/>
      <c r="D257" s="20"/>
      <c r="E257" s="20"/>
      <c r="F257" s="32"/>
      <c r="G257" s="20"/>
      <c r="H257" s="20"/>
      <c r="I257" s="20"/>
      <c r="J257" s="20"/>
      <c r="K257" s="20"/>
    </row>
    <row r="258" spans="1:11">
      <c r="A258" s="20"/>
      <c r="B258" s="20"/>
      <c r="C258" s="20"/>
      <c r="D258" s="20"/>
      <c r="E258" s="20"/>
      <c r="F258" s="32"/>
      <c r="G258" s="20"/>
      <c r="H258" s="20"/>
      <c r="I258" s="20"/>
      <c r="J258" s="20"/>
      <c r="K258" s="20"/>
    </row>
    <row r="259" spans="1:11">
      <c r="A259" s="20"/>
      <c r="B259" s="20"/>
      <c r="C259" s="20"/>
      <c r="D259" s="20"/>
      <c r="E259" s="20"/>
      <c r="F259" s="32"/>
      <c r="G259" s="20"/>
      <c r="H259" s="20"/>
      <c r="I259" s="20"/>
      <c r="J259" s="20"/>
      <c r="K259" s="20"/>
    </row>
    <row r="260" spans="1:11">
      <c r="A260" s="20"/>
      <c r="B260" s="20"/>
      <c r="C260" s="20"/>
      <c r="D260" s="20"/>
      <c r="E260" s="20"/>
      <c r="F260" s="32"/>
      <c r="G260" s="20"/>
      <c r="H260" s="20"/>
      <c r="I260" s="20"/>
      <c r="J260" s="20"/>
      <c r="K260" s="20"/>
    </row>
    <row r="261" spans="1:11">
      <c r="A261" s="20"/>
      <c r="B261" s="20"/>
      <c r="C261" s="20"/>
      <c r="D261" s="20"/>
      <c r="E261" s="20"/>
      <c r="F261" s="32"/>
      <c r="G261" s="20"/>
      <c r="H261" s="20"/>
      <c r="I261" s="20"/>
      <c r="J261" s="20"/>
      <c r="K261" s="20"/>
    </row>
    <row r="262" spans="1:11">
      <c r="A262" s="20"/>
      <c r="B262" s="20"/>
      <c r="C262" s="20"/>
      <c r="D262" s="20"/>
      <c r="E262" s="20"/>
      <c r="F262" s="32"/>
      <c r="G262" s="20"/>
      <c r="H262" s="20"/>
      <c r="I262" s="20"/>
      <c r="J262" s="20"/>
      <c r="K262" s="20"/>
    </row>
    <row r="263" spans="1:11">
      <c r="A263" s="20"/>
      <c r="B263" s="20"/>
      <c r="C263" s="20"/>
      <c r="D263" s="20"/>
      <c r="E263" s="20"/>
      <c r="F263" s="32"/>
      <c r="G263" s="20"/>
      <c r="H263" s="20"/>
      <c r="I263" s="20"/>
      <c r="J263" s="20"/>
      <c r="K263" s="20"/>
    </row>
    <row r="264" spans="1:11">
      <c r="A264" s="20"/>
      <c r="B264" s="20"/>
      <c r="C264" s="20"/>
      <c r="D264" s="20"/>
      <c r="E264" s="20"/>
      <c r="F264" s="32"/>
      <c r="G264" s="20"/>
      <c r="H264" s="20"/>
      <c r="I264" s="20"/>
      <c r="J264" s="20"/>
      <c r="K264" s="20"/>
    </row>
    <row r="265" spans="1:11">
      <c r="A265" s="20"/>
      <c r="B265" s="20"/>
      <c r="C265" s="20"/>
      <c r="D265" s="20"/>
      <c r="E265" s="20"/>
      <c r="F265" s="32"/>
      <c r="G265" s="20"/>
      <c r="H265" s="20"/>
      <c r="I265" s="20"/>
      <c r="J265" s="20"/>
      <c r="K265" s="20"/>
    </row>
    <row r="266" spans="1:11">
      <c r="A266" s="20"/>
      <c r="B266" s="20"/>
      <c r="C266" s="20"/>
      <c r="D266" s="20"/>
      <c r="E266" s="20"/>
      <c r="F266" s="32"/>
      <c r="G266" s="20"/>
      <c r="H266" s="20"/>
      <c r="I266" s="20"/>
      <c r="J266" s="20"/>
      <c r="K266" s="20"/>
    </row>
    <row r="267" spans="1:11">
      <c r="A267" s="20"/>
      <c r="B267" s="20"/>
      <c r="C267" s="20"/>
      <c r="D267" s="20"/>
      <c r="E267" s="20"/>
      <c r="F267" s="32"/>
      <c r="G267" s="20"/>
      <c r="H267" s="20"/>
      <c r="I267" s="20"/>
      <c r="J267" s="20"/>
      <c r="K267" s="20"/>
    </row>
    <row r="268" spans="1:11">
      <c r="A268" s="20"/>
      <c r="B268" s="20"/>
      <c r="C268" s="20"/>
      <c r="D268" s="20"/>
      <c r="E268" s="20"/>
      <c r="F268" s="32"/>
      <c r="G268" s="20"/>
      <c r="H268" s="20"/>
      <c r="I268" s="20"/>
      <c r="J268" s="20"/>
      <c r="K268" s="20"/>
    </row>
    <row r="269" spans="1:11">
      <c r="A269" s="20"/>
      <c r="B269" s="20"/>
      <c r="C269" s="20"/>
      <c r="D269" s="20"/>
      <c r="E269" s="20"/>
      <c r="F269" s="32"/>
      <c r="G269" s="20"/>
      <c r="H269" s="20"/>
      <c r="I269" s="20"/>
      <c r="J269" s="20"/>
      <c r="K269" s="20"/>
    </row>
    <row r="270" spans="1:11">
      <c r="A270" s="20"/>
      <c r="B270" s="20"/>
      <c r="C270" s="20"/>
      <c r="D270" s="20"/>
      <c r="E270" s="20"/>
      <c r="F270" s="32"/>
      <c r="G270" s="20"/>
      <c r="H270" s="20"/>
      <c r="I270" s="20"/>
      <c r="J270" s="20"/>
      <c r="K270" s="20"/>
    </row>
    <row r="271" spans="1:11">
      <c r="A271" s="20"/>
      <c r="B271" s="20"/>
      <c r="C271" s="20"/>
      <c r="D271" s="20"/>
      <c r="E271" s="20"/>
      <c r="F271" s="32"/>
      <c r="G271" s="20"/>
      <c r="H271" s="20"/>
      <c r="I271" s="20"/>
      <c r="J271" s="20"/>
      <c r="K271" s="20"/>
    </row>
    <row r="272" spans="1:11">
      <c r="A272" s="20"/>
      <c r="B272" s="20"/>
      <c r="C272" s="20"/>
      <c r="D272" s="20"/>
      <c r="E272" s="20"/>
      <c r="F272" s="32"/>
      <c r="G272" s="20"/>
      <c r="H272" s="20"/>
      <c r="I272" s="20"/>
      <c r="J272" s="20"/>
      <c r="K272" s="20"/>
    </row>
    <row r="273" spans="1:11">
      <c r="A273" s="20"/>
      <c r="B273" s="20"/>
      <c r="C273" s="20"/>
      <c r="D273" s="20"/>
      <c r="E273" s="20"/>
      <c r="F273" s="32"/>
      <c r="G273" s="20"/>
      <c r="H273" s="20"/>
      <c r="I273" s="20"/>
      <c r="J273" s="20"/>
      <c r="K273" s="20"/>
    </row>
    <row r="274" spans="1:11">
      <c r="A274" s="20"/>
      <c r="B274" s="20"/>
      <c r="C274" s="20"/>
      <c r="D274" s="20"/>
      <c r="E274" s="20"/>
      <c r="F274" s="32"/>
      <c r="G274" s="20"/>
      <c r="H274" s="20"/>
      <c r="I274" s="20"/>
      <c r="J274" s="20"/>
      <c r="K274" s="20"/>
    </row>
    <row r="275" spans="1:11">
      <c r="A275" s="20"/>
      <c r="B275" s="20"/>
      <c r="C275" s="20"/>
      <c r="D275" s="20"/>
      <c r="E275" s="20"/>
      <c r="F275" s="32"/>
      <c r="G275" s="20"/>
      <c r="H275" s="20"/>
      <c r="I275" s="20"/>
      <c r="J275" s="20"/>
      <c r="K275" s="20"/>
    </row>
    <row r="276" spans="1:11">
      <c r="A276" s="20"/>
      <c r="B276" s="20"/>
      <c r="C276" s="20"/>
      <c r="D276" s="20"/>
      <c r="E276" s="20"/>
      <c r="F276" s="32"/>
      <c r="G276" s="20"/>
      <c r="H276" s="20"/>
      <c r="I276" s="20"/>
      <c r="J276" s="20"/>
      <c r="K276" s="20"/>
    </row>
    <row r="277" spans="1:11">
      <c r="A277" s="20"/>
      <c r="B277" s="20"/>
      <c r="C277" s="20"/>
      <c r="D277" s="20"/>
      <c r="E277" s="20"/>
      <c r="F277" s="32"/>
      <c r="G277" s="20"/>
      <c r="H277" s="20"/>
      <c r="I277" s="20"/>
      <c r="J277" s="20"/>
      <c r="K277" s="20"/>
    </row>
    <row r="278" spans="1:11">
      <c r="A278" s="20"/>
      <c r="B278" s="20"/>
      <c r="C278" s="20"/>
      <c r="D278" s="20"/>
      <c r="E278" s="20"/>
      <c r="F278" s="32"/>
      <c r="G278" s="20"/>
      <c r="H278" s="20"/>
      <c r="I278" s="20"/>
      <c r="J278" s="20"/>
      <c r="K278" s="20"/>
    </row>
    <row r="279" spans="1:11">
      <c r="A279" s="20"/>
      <c r="B279" s="20"/>
      <c r="C279" s="20"/>
      <c r="D279" s="20"/>
      <c r="E279" s="20"/>
      <c r="F279" s="32"/>
      <c r="G279" s="20"/>
      <c r="H279" s="20"/>
      <c r="I279" s="20"/>
      <c r="J279" s="20"/>
      <c r="K279" s="20"/>
    </row>
    <row r="280" spans="1:11">
      <c r="A280" s="20"/>
      <c r="B280" s="20"/>
      <c r="C280" s="20"/>
      <c r="D280" s="20"/>
      <c r="E280" s="20"/>
      <c r="F280" s="32"/>
      <c r="G280" s="20"/>
      <c r="H280" s="20"/>
      <c r="I280" s="20"/>
      <c r="J280" s="20"/>
      <c r="K280" s="20"/>
    </row>
    <row r="281" spans="1:11">
      <c r="A281" s="20"/>
      <c r="B281" s="20"/>
      <c r="C281" s="20"/>
      <c r="D281" s="20"/>
      <c r="E281" s="20"/>
      <c r="F281" s="32"/>
      <c r="G281" s="20"/>
      <c r="H281" s="20"/>
      <c r="I281" s="20"/>
      <c r="J281" s="20"/>
      <c r="K281" s="20"/>
    </row>
    <row r="282" spans="1:11">
      <c r="A282" s="20"/>
      <c r="B282" s="20"/>
      <c r="C282" s="20"/>
      <c r="D282" s="20"/>
      <c r="E282" s="20"/>
      <c r="F282" s="32"/>
      <c r="G282" s="20"/>
      <c r="H282" s="20"/>
      <c r="I282" s="20"/>
      <c r="J282" s="20"/>
      <c r="K282" s="20"/>
    </row>
    <row r="283" spans="1:11">
      <c r="A283" s="20"/>
      <c r="B283" s="20"/>
      <c r="C283" s="20"/>
      <c r="D283" s="20"/>
      <c r="E283" s="20"/>
      <c r="F283" s="32"/>
      <c r="G283" s="20"/>
      <c r="H283" s="20"/>
      <c r="I283" s="20"/>
      <c r="J283" s="20"/>
      <c r="K283" s="20"/>
    </row>
    <row r="284" spans="1:11">
      <c r="A284" s="20"/>
      <c r="B284" s="20"/>
      <c r="C284" s="20"/>
      <c r="D284" s="20"/>
      <c r="E284" s="20"/>
      <c r="F284" s="32"/>
      <c r="G284" s="20"/>
      <c r="H284" s="20"/>
      <c r="I284" s="20"/>
      <c r="J284" s="20"/>
      <c r="K284" s="20"/>
    </row>
    <row r="285" spans="1:11">
      <c r="A285" s="20"/>
      <c r="B285" s="20"/>
      <c r="C285" s="20"/>
      <c r="D285" s="20"/>
      <c r="E285" s="20"/>
      <c r="F285" s="32"/>
      <c r="G285" s="20"/>
      <c r="H285" s="20"/>
      <c r="I285" s="20"/>
      <c r="J285" s="20"/>
      <c r="K285" s="20"/>
    </row>
    <row r="286" spans="1:11">
      <c r="A286" s="20"/>
      <c r="B286" s="20"/>
      <c r="C286" s="20"/>
      <c r="D286" s="20"/>
      <c r="E286" s="20"/>
      <c r="F286" s="32"/>
      <c r="G286" s="20"/>
      <c r="H286" s="20"/>
      <c r="I286" s="20"/>
      <c r="J286" s="20"/>
      <c r="K286" s="20"/>
    </row>
    <row r="287" spans="1:11">
      <c r="A287" s="20"/>
      <c r="B287" s="20"/>
      <c r="C287" s="20"/>
      <c r="D287" s="20"/>
      <c r="E287" s="20"/>
      <c r="F287" s="32"/>
      <c r="G287" s="20"/>
      <c r="H287" s="20"/>
      <c r="I287" s="20"/>
      <c r="J287" s="20"/>
      <c r="K287" s="20"/>
    </row>
    <row r="288" spans="1:11">
      <c r="A288" s="20"/>
      <c r="B288" s="20"/>
      <c r="C288" s="20"/>
      <c r="D288" s="20"/>
      <c r="E288" s="20"/>
      <c r="F288" s="32"/>
      <c r="G288" s="20"/>
      <c r="H288" s="20"/>
      <c r="I288" s="20"/>
      <c r="J288" s="20"/>
      <c r="K288" s="20"/>
    </row>
    <row r="289" spans="1:11">
      <c r="A289" s="20"/>
      <c r="B289" s="20"/>
      <c r="C289" s="20"/>
      <c r="D289" s="20"/>
      <c r="E289" s="20"/>
      <c r="F289" s="32"/>
      <c r="G289" s="20"/>
      <c r="H289" s="20"/>
      <c r="I289" s="20"/>
      <c r="J289" s="20"/>
      <c r="K289" s="20"/>
    </row>
    <row r="290" spans="1:11">
      <c r="A290" s="20"/>
      <c r="B290" s="20"/>
      <c r="C290" s="20"/>
      <c r="D290" s="20"/>
      <c r="E290" s="20"/>
      <c r="F290" s="32"/>
      <c r="G290" s="20"/>
      <c r="H290" s="20"/>
      <c r="I290" s="20"/>
      <c r="J290" s="20"/>
      <c r="K290" s="20"/>
    </row>
    <row r="291" spans="1:11">
      <c r="A291" s="20"/>
      <c r="B291" s="20"/>
      <c r="C291" s="20"/>
      <c r="D291" s="20"/>
      <c r="E291" s="20"/>
      <c r="F291" s="32"/>
      <c r="G291" s="20"/>
      <c r="H291" s="20"/>
      <c r="I291" s="20"/>
      <c r="J291" s="20"/>
      <c r="K291" s="20"/>
    </row>
    <row r="292" spans="1:11">
      <c r="A292" s="20"/>
      <c r="B292" s="20"/>
      <c r="C292" s="20"/>
      <c r="D292" s="20"/>
      <c r="E292" s="20"/>
      <c r="F292" s="32"/>
      <c r="G292" s="20"/>
      <c r="H292" s="20"/>
      <c r="I292" s="20"/>
      <c r="J292" s="20"/>
      <c r="K292" s="20"/>
    </row>
    <row r="293" spans="1:11">
      <c r="A293" s="20"/>
      <c r="B293" s="20"/>
      <c r="C293" s="20"/>
      <c r="D293" s="20"/>
      <c r="E293" s="20"/>
      <c r="F293" s="32"/>
      <c r="G293" s="20"/>
      <c r="H293" s="20"/>
      <c r="I293" s="20"/>
      <c r="J293" s="20"/>
      <c r="K293" s="20"/>
    </row>
    <row r="294" spans="1:11">
      <c r="A294" s="20"/>
      <c r="B294" s="20"/>
      <c r="C294" s="20"/>
      <c r="D294" s="20"/>
      <c r="E294" s="20"/>
      <c r="F294" s="32"/>
      <c r="G294" s="20"/>
      <c r="H294" s="20"/>
      <c r="I294" s="20"/>
      <c r="J294" s="20"/>
      <c r="K294" s="20"/>
    </row>
    <row r="295" spans="1:11">
      <c r="A295" s="20"/>
      <c r="B295" s="20"/>
      <c r="C295" s="20"/>
      <c r="D295" s="20"/>
      <c r="E295" s="20"/>
      <c r="F295" s="32"/>
      <c r="G295" s="20"/>
      <c r="H295" s="20"/>
      <c r="I295" s="20"/>
      <c r="J295" s="20"/>
      <c r="K295" s="20"/>
    </row>
    <row r="296" spans="1:11">
      <c r="A296" s="20"/>
      <c r="B296" s="20"/>
      <c r="C296" s="20"/>
      <c r="D296" s="20"/>
      <c r="E296" s="20"/>
      <c r="F296" s="32"/>
      <c r="G296" s="20"/>
      <c r="H296" s="20"/>
      <c r="I296" s="20"/>
      <c r="J296" s="20"/>
      <c r="K296" s="20"/>
    </row>
    <row r="297" spans="1:11">
      <c r="A297" s="20"/>
      <c r="B297" s="20"/>
      <c r="C297" s="20"/>
      <c r="D297" s="20"/>
      <c r="E297" s="20"/>
      <c r="F297" s="32"/>
      <c r="G297" s="20"/>
      <c r="H297" s="20"/>
      <c r="I297" s="20"/>
      <c r="J297" s="20"/>
      <c r="K297" s="20"/>
    </row>
    <row r="298" spans="1:11">
      <c r="A298" s="20"/>
      <c r="B298" s="20"/>
      <c r="C298" s="20"/>
      <c r="D298" s="20"/>
      <c r="E298" s="20"/>
      <c r="F298" s="32"/>
      <c r="G298" s="20"/>
      <c r="H298" s="20"/>
      <c r="I298" s="20"/>
      <c r="J298" s="20"/>
      <c r="K298" s="20"/>
    </row>
    <row r="299" spans="1:11">
      <c r="A299" s="20"/>
      <c r="B299" s="20"/>
      <c r="C299" s="20"/>
      <c r="D299" s="20"/>
      <c r="E299" s="20"/>
      <c r="F299" s="32"/>
      <c r="G299" s="20"/>
      <c r="H299" s="20"/>
      <c r="I299" s="20"/>
      <c r="J299" s="20"/>
      <c r="K299" s="20"/>
    </row>
    <row r="300" spans="1:11">
      <c r="A300" s="20"/>
      <c r="B300" s="20"/>
      <c r="C300" s="20"/>
      <c r="D300" s="20"/>
      <c r="E300" s="20"/>
      <c r="F300" s="32"/>
      <c r="G300" s="20"/>
      <c r="H300" s="20"/>
      <c r="I300" s="20"/>
      <c r="J300" s="20"/>
      <c r="K300" s="20"/>
    </row>
    <row r="301" spans="1:11">
      <c r="A301" s="20"/>
      <c r="B301" s="20"/>
      <c r="C301" s="20"/>
      <c r="D301" s="20"/>
      <c r="E301" s="20"/>
      <c r="F301" s="32"/>
      <c r="G301" s="20"/>
      <c r="H301" s="20"/>
      <c r="I301" s="20"/>
      <c r="J301" s="20"/>
      <c r="K301" s="20"/>
    </row>
    <row r="302" spans="1:11">
      <c r="A302" s="20"/>
      <c r="B302" s="20"/>
      <c r="C302" s="20"/>
      <c r="D302" s="20"/>
      <c r="E302" s="20"/>
      <c r="F302" s="32"/>
      <c r="G302" s="20"/>
      <c r="H302" s="20"/>
      <c r="I302" s="20"/>
      <c r="J302" s="20"/>
      <c r="K302" s="20"/>
    </row>
    <row r="303" spans="1:11">
      <c r="A303" s="20"/>
      <c r="B303" s="20"/>
      <c r="C303" s="20"/>
      <c r="D303" s="20"/>
      <c r="E303" s="20"/>
      <c r="F303" s="32"/>
      <c r="G303" s="20"/>
      <c r="H303" s="20"/>
      <c r="I303" s="20"/>
      <c r="J303" s="20"/>
      <c r="K303" s="20"/>
    </row>
    <row r="304" spans="1:11">
      <c r="A304" s="20"/>
      <c r="B304" s="20"/>
      <c r="C304" s="20"/>
      <c r="D304" s="20"/>
      <c r="E304" s="20"/>
      <c r="F304" s="32"/>
      <c r="G304" s="20"/>
      <c r="H304" s="20"/>
      <c r="I304" s="20"/>
      <c r="J304" s="20"/>
      <c r="K304" s="20"/>
    </row>
    <row r="305" spans="1:11">
      <c r="A305" s="20"/>
      <c r="B305" s="20"/>
      <c r="C305" s="20"/>
      <c r="D305" s="20"/>
      <c r="E305" s="20"/>
      <c r="F305" s="32"/>
      <c r="G305" s="20"/>
      <c r="H305" s="20"/>
      <c r="I305" s="20"/>
      <c r="J305" s="20"/>
      <c r="K305" s="20"/>
    </row>
    <row r="306" spans="1:11">
      <c r="A306" s="20"/>
      <c r="B306" s="20"/>
      <c r="C306" s="20"/>
      <c r="D306" s="20"/>
      <c r="E306" s="20"/>
      <c r="F306" s="32"/>
      <c r="G306" s="20"/>
      <c r="H306" s="20"/>
      <c r="I306" s="20"/>
      <c r="J306" s="20"/>
      <c r="K306" s="20"/>
    </row>
    <row r="307" spans="1:11">
      <c r="A307" s="20"/>
      <c r="B307" s="20"/>
      <c r="C307" s="20"/>
      <c r="D307" s="20"/>
      <c r="E307" s="20"/>
      <c r="F307" s="32"/>
      <c r="G307" s="20"/>
      <c r="H307" s="20"/>
      <c r="I307" s="20"/>
      <c r="J307" s="20"/>
      <c r="K307" s="20"/>
    </row>
    <row r="308" spans="1:11">
      <c r="A308" s="20"/>
      <c r="B308" s="20"/>
      <c r="C308" s="20"/>
      <c r="D308" s="20"/>
      <c r="E308" s="20"/>
      <c r="F308" s="32"/>
      <c r="G308" s="20"/>
      <c r="H308" s="20"/>
      <c r="I308" s="20"/>
      <c r="J308" s="20"/>
      <c r="K308" s="20"/>
    </row>
    <row r="309" spans="1:11">
      <c r="A309" s="20"/>
      <c r="B309" s="20"/>
      <c r="C309" s="20"/>
      <c r="D309" s="20"/>
      <c r="E309" s="20"/>
      <c r="F309" s="32"/>
      <c r="G309" s="20"/>
      <c r="H309" s="20"/>
      <c r="I309" s="20"/>
      <c r="J309" s="20"/>
      <c r="K309" s="20"/>
    </row>
    <row r="310" spans="1:11">
      <c r="A310" s="20"/>
      <c r="B310" s="20"/>
      <c r="C310" s="20"/>
      <c r="D310" s="20"/>
      <c r="E310" s="20"/>
      <c r="F310" s="32"/>
      <c r="G310" s="20"/>
      <c r="H310" s="20"/>
      <c r="I310" s="20"/>
      <c r="J310" s="20"/>
      <c r="K310" s="20"/>
    </row>
    <row r="311" spans="1:11">
      <c r="A311" s="20"/>
      <c r="B311" s="20"/>
      <c r="C311" s="20"/>
      <c r="D311" s="20"/>
      <c r="E311" s="20"/>
      <c r="F311" s="32"/>
      <c r="G311" s="20"/>
      <c r="H311" s="20"/>
      <c r="I311" s="20"/>
      <c r="J311" s="20"/>
      <c r="K311" s="20"/>
    </row>
    <row r="312" spans="1:11">
      <c r="A312" s="20"/>
      <c r="B312" s="20"/>
      <c r="C312" s="20"/>
      <c r="D312" s="20"/>
      <c r="E312" s="20"/>
      <c r="F312" s="32"/>
      <c r="G312" s="20"/>
      <c r="H312" s="20"/>
      <c r="I312" s="20"/>
      <c r="J312" s="20"/>
      <c r="K312" s="20"/>
    </row>
    <row r="313" spans="1:11">
      <c r="A313" s="20"/>
      <c r="B313" s="20"/>
      <c r="C313" s="20"/>
      <c r="D313" s="20"/>
      <c r="E313" s="20"/>
      <c r="F313" s="32"/>
      <c r="G313" s="20"/>
      <c r="H313" s="20"/>
      <c r="I313" s="20"/>
      <c r="J313" s="20"/>
      <c r="K313" s="20"/>
    </row>
    <row r="314" spans="1:11">
      <c r="A314" s="20"/>
      <c r="B314" s="20"/>
      <c r="C314" s="20"/>
      <c r="D314" s="20"/>
      <c r="E314" s="20"/>
      <c r="F314" s="32"/>
      <c r="G314" s="20"/>
      <c r="H314" s="20"/>
      <c r="I314" s="20"/>
      <c r="J314" s="20"/>
      <c r="K314" s="20"/>
    </row>
    <row r="315" spans="1:11">
      <c r="A315" s="20"/>
      <c r="B315" s="20"/>
      <c r="C315" s="20"/>
      <c r="D315" s="20"/>
      <c r="E315" s="20"/>
      <c r="F315" s="32"/>
      <c r="G315" s="20"/>
      <c r="H315" s="20"/>
      <c r="I315" s="20"/>
      <c r="J315" s="20"/>
      <c r="K315" s="20"/>
    </row>
    <row r="316" spans="1:11">
      <c r="A316" s="20"/>
      <c r="B316" s="20"/>
      <c r="C316" s="20"/>
      <c r="D316" s="20"/>
      <c r="E316" s="20"/>
      <c r="F316" s="32"/>
      <c r="G316" s="20"/>
      <c r="H316" s="20"/>
      <c r="I316" s="20"/>
      <c r="J316" s="20"/>
      <c r="K316" s="20"/>
    </row>
    <row r="317" spans="1:11">
      <c r="A317" s="20"/>
      <c r="B317" s="20"/>
      <c r="C317" s="20"/>
      <c r="D317" s="20"/>
      <c r="E317" s="20"/>
      <c r="F317" s="32"/>
      <c r="G317" s="20"/>
      <c r="H317" s="20"/>
      <c r="I317" s="20"/>
      <c r="J317" s="20"/>
      <c r="K317" s="20"/>
    </row>
    <row r="318" spans="1:11">
      <c r="A318" s="20"/>
      <c r="B318" s="20"/>
      <c r="C318" s="20"/>
      <c r="D318" s="20"/>
      <c r="E318" s="20"/>
      <c r="F318" s="32"/>
      <c r="G318" s="20"/>
      <c r="H318" s="20"/>
      <c r="I318" s="20"/>
      <c r="J318" s="20"/>
      <c r="K318" s="20"/>
    </row>
    <row r="319" spans="1:11">
      <c r="A319" s="20"/>
      <c r="B319" s="20"/>
      <c r="C319" s="20"/>
      <c r="D319" s="20"/>
      <c r="E319" s="20"/>
      <c r="F319" s="32"/>
      <c r="G319" s="20"/>
      <c r="H319" s="20"/>
      <c r="I319" s="20"/>
      <c r="J319" s="20"/>
      <c r="K319" s="20"/>
    </row>
    <row r="320" spans="1:11">
      <c r="A320" s="20"/>
      <c r="B320" s="20"/>
      <c r="C320" s="20"/>
      <c r="D320" s="20"/>
      <c r="E320" s="20"/>
      <c r="F320" s="32"/>
      <c r="G320" s="20"/>
      <c r="H320" s="20"/>
      <c r="I320" s="20"/>
      <c r="J320" s="20"/>
      <c r="K320" s="20"/>
    </row>
    <row r="321" spans="1:11">
      <c r="A321" s="20"/>
      <c r="B321" s="20"/>
      <c r="C321" s="20"/>
      <c r="D321" s="20"/>
      <c r="E321" s="20"/>
      <c r="F321" s="32"/>
      <c r="G321" s="20"/>
      <c r="H321" s="20"/>
      <c r="I321" s="20"/>
      <c r="J321" s="20"/>
      <c r="K321" s="20"/>
    </row>
    <row r="322" spans="1:11">
      <c r="A322" s="20"/>
      <c r="B322" s="20"/>
      <c r="C322" s="20"/>
      <c r="D322" s="20"/>
      <c r="E322" s="20"/>
      <c r="F322" s="32"/>
      <c r="G322" s="20"/>
      <c r="H322" s="20"/>
      <c r="I322" s="20"/>
      <c r="J322" s="20"/>
      <c r="K322" s="20"/>
    </row>
    <row r="323" spans="1:11">
      <c r="A323" s="20"/>
      <c r="B323" s="20"/>
      <c r="C323" s="20"/>
      <c r="D323" s="20"/>
      <c r="E323" s="20"/>
      <c r="F323" s="32"/>
      <c r="G323" s="20"/>
      <c r="H323" s="20"/>
      <c r="I323" s="20"/>
      <c r="J323" s="20"/>
      <c r="K323" s="20"/>
    </row>
    <row r="324" spans="1:11">
      <c r="A324" s="20"/>
      <c r="B324" s="20"/>
      <c r="C324" s="20"/>
      <c r="D324" s="20"/>
      <c r="E324" s="20"/>
      <c r="F324" s="32"/>
      <c r="G324" s="20"/>
      <c r="H324" s="20"/>
      <c r="I324" s="20"/>
      <c r="J324" s="20"/>
      <c r="K324" s="20"/>
    </row>
    <row r="325" spans="1:11">
      <c r="A325" s="20"/>
      <c r="B325" s="20"/>
      <c r="C325" s="20"/>
      <c r="D325" s="20"/>
      <c r="E325" s="20"/>
      <c r="F325" s="32"/>
      <c r="G325" s="20"/>
      <c r="H325" s="20"/>
      <c r="I325" s="20"/>
      <c r="J325" s="20"/>
      <c r="K325" s="20"/>
    </row>
    <row r="326" spans="1:11">
      <c r="A326" s="20"/>
      <c r="B326" s="20"/>
      <c r="C326" s="20"/>
      <c r="D326" s="20"/>
      <c r="E326" s="20"/>
      <c r="F326" s="32"/>
      <c r="G326" s="20"/>
      <c r="H326" s="20"/>
      <c r="I326" s="20"/>
      <c r="J326" s="20"/>
      <c r="K326" s="20"/>
    </row>
    <row r="327" spans="1:11">
      <c r="A327" s="20"/>
      <c r="B327" s="20"/>
      <c r="C327" s="20"/>
      <c r="D327" s="20"/>
      <c r="E327" s="20"/>
      <c r="F327" s="32"/>
      <c r="G327" s="20"/>
      <c r="H327" s="20"/>
      <c r="I327" s="20"/>
      <c r="J327" s="20"/>
      <c r="K327" s="20"/>
    </row>
    <row r="328" spans="1:11">
      <c r="A328" s="20"/>
      <c r="B328" s="20"/>
      <c r="C328" s="20"/>
      <c r="D328" s="20"/>
      <c r="E328" s="20"/>
      <c r="F328" s="32"/>
      <c r="G328" s="20"/>
      <c r="H328" s="20"/>
      <c r="I328" s="20"/>
      <c r="J328" s="20"/>
      <c r="K328" s="20"/>
    </row>
    <row r="329" spans="1:11">
      <c r="A329" s="20"/>
      <c r="B329" s="20"/>
      <c r="C329" s="20"/>
      <c r="D329" s="20"/>
      <c r="E329" s="20"/>
      <c r="F329" s="32"/>
      <c r="G329" s="20"/>
      <c r="H329" s="20"/>
      <c r="I329" s="20"/>
      <c r="J329" s="20"/>
      <c r="K329" s="20"/>
    </row>
    <row r="330" spans="1:11">
      <c r="A330" s="20"/>
      <c r="B330" s="20"/>
      <c r="C330" s="20"/>
      <c r="D330" s="20"/>
      <c r="E330" s="20"/>
      <c r="F330" s="32"/>
      <c r="G330" s="20"/>
      <c r="H330" s="20"/>
      <c r="I330" s="20"/>
      <c r="J330" s="20"/>
      <c r="K330" s="20"/>
    </row>
    <row r="331" spans="1:11">
      <c r="A331" s="20"/>
      <c r="B331" s="20"/>
      <c r="C331" s="20"/>
      <c r="D331" s="20"/>
      <c r="E331" s="20"/>
      <c r="F331" s="32"/>
      <c r="G331" s="20"/>
      <c r="H331" s="20"/>
      <c r="I331" s="20"/>
      <c r="J331" s="20"/>
      <c r="K331" s="20"/>
    </row>
    <row r="332" spans="1:11">
      <c r="A332" s="20"/>
      <c r="B332" s="20"/>
      <c r="C332" s="20"/>
      <c r="D332" s="20"/>
      <c r="E332" s="20"/>
      <c r="F332" s="32"/>
      <c r="G332" s="20"/>
      <c r="H332" s="20"/>
      <c r="I332" s="20"/>
      <c r="J332" s="20"/>
      <c r="K332" s="20"/>
    </row>
    <row r="333" spans="1:11">
      <c r="A333" s="20"/>
      <c r="B333" s="20"/>
      <c r="C333" s="20"/>
      <c r="D333" s="20"/>
      <c r="E333" s="20"/>
      <c r="F333" s="32"/>
      <c r="G333" s="20"/>
      <c r="H333" s="20"/>
      <c r="I333" s="20"/>
      <c r="J333" s="20"/>
      <c r="K333" s="20"/>
    </row>
    <row r="334" spans="1:11">
      <c r="A334" s="20"/>
      <c r="B334" s="20"/>
      <c r="C334" s="20"/>
      <c r="D334" s="20"/>
      <c r="E334" s="20"/>
      <c r="F334" s="32"/>
      <c r="G334" s="20"/>
      <c r="H334" s="20"/>
      <c r="I334" s="20"/>
      <c r="J334" s="20"/>
      <c r="K334" s="20"/>
    </row>
    <row r="335" spans="1:11">
      <c r="A335" s="20"/>
      <c r="B335" s="20"/>
      <c r="C335" s="20"/>
      <c r="D335" s="20"/>
      <c r="E335" s="20"/>
      <c r="F335" s="32"/>
      <c r="G335" s="20"/>
      <c r="H335" s="20"/>
      <c r="I335" s="20"/>
      <c r="J335" s="20"/>
      <c r="K335" s="20"/>
    </row>
    <row r="336" spans="1:11">
      <c r="A336" s="20"/>
      <c r="B336" s="20"/>
      <c r="C336" s="20"/>
      <c r="D336" s="20"/>
      <c r="E336" s="20"/>
      <c r="F336" s="32"/>
      <c r="G336" s="20"/>
      <c r="H336" s="20"/>
      <c r="I336" s="20"/>
      <c r="J336" s="20"/>
      <c r="K336" s="20"/>
    </row>
    <row r="337" spans="1:11">
      <c r="A337" s="20"/>
      <c r="B337" s="20"/>
      <c r="C337" s="20"/>
      <c r="D337" s="20"/>
      <c r="E337" s="20"/>
      <c r="F337" s="32"/>
      <c r="G337" s="20"/>
      <c r="H337" s="20"/>
      <c r="I337" s="20"/>
      <c r="J337" s="20"/>
      <c r="K337" s="20"/>
    </row>
    <row r="338" spans="1:11">
      <c r="A338" s="20"/>
      <c r="B338" s="20"/>
      <c r="C338" s="20"/>
      <c r="D338" s="20"/>
      <c r="E338" s="20"/>
      <c r="F338" s="32"/>
      <c r="G338" s="20"/>
      <c r="H338" s="20"/>
      <c r="I338" s="20"/>
      <c r="J338" s="20"/>
      <c r="K338" s="20"/>
    </row>
    <row r="339" spans="1:11">
      <c r="A339" s="20"/>
      <c r="B339" s="20"/>
      <c r="C339" s="20"/>
      <c r="D339" s="20"/>
      <c r="E339" s="20"/>
      <c r="F339" s="32"/>
      <c r="G339" s="20"/>
      <c r="H339" s="20"/>
      <c r="I339" s="20"/>
      <c r="J339" s="20"/>
      <c r="K339" s="20"/>
    </row>
    <row r="340" spans="1:11">
      <c r="A340" s="20"/>
      <c r="B340" s="20"/>
      <c r="C340" s="20"/>
      <c r="D340" s="20"/>
      <c r="E340" s="20"/>
      <c r="F340" s="32"/>
      <c r="G340" s="20"/>
      <c r="H340" s="20"/>
      <c r="I340" s="20"/>
      <c r="J340" s="20"/>
      <c r="K340" s="20"/>
    </row>
    <row r="341" spans="1:11">
      <c r="A341" s="20"/>
      <c r="B341" s="20"/>
      <c r="C341" s="20"/>
      <c r="D341" s="20"/>
      <c r="E341" s="20"/>
      <c r="F341" s="32"/>
      <c r="G341" s="20"/>
      <c r="H341" s="20"/>
      <c r="I341" s="20"/>
      <c r="J341" s="20"/>
      <c r="K341" s="20"/>
    </row>
    <row r="342" spans="1:11">
      <c r="A342" s="20"/>
      <c r="B342" s="20"/>
      <c r="C342" s="20"/>
      <c r="D342" s="20"/>
      <c r="E342" s="20"/>
      <c r="F342" s="32"/>
      <c r="G342" s="20"/>
      <c r="H342" s="20"/>
      <c r="I342" s="20"/>
      <c r="J342" s="20"/>
      <c r="K342" s="20"/>
    </row>
    <row r="343" spans="1:11">
      <c r="A343" s="20"/>
      <c r="B343" s="20"/>
      <c r="C343" s="20"/>
      <c r="D343" s="20"/>
      <c r="E343" s="20"/>
      <c r="F343" s="32"/>
      <c r="G343" s="20"/>
      <c r="H343" s="20"/>
      <c r="I343" s="20"/>
      <c r="J343" s="20"/>
      <c r="K343" s="20"/>
    </row>
    <row r="344" spans="1:11">
      <c r="A344" s="20"/>
      <c r="B344" s="20"/>
      <c r="C344" s="20"/>
      <c r="D344" s="20"/>
      <c r="E344" s="20"/>
      <c r="F344" s="32"/>
      <c r="G344" s="20"/>
      <c r="H344" s="20"/>
      <c r="I344" s="20"/>
      <c r="J344" s="20"/>
      <c r="K344" s="20"/>
    </row>
    <row r="345" spans="1:11">
      <c r="A345" s="20"/>
      <c r="B345" s="20"/>
      <c r="C345" s="20"/>
      <c r="D345" s="20"/>
      <c r="E345" s="20"/>
      <c r="F345" s="32"/>
      <c r="G345" s="20"/>
      <c r="H345" s="20"/>
      <c r="I345" s="20"/>
      <c r="J345" s="20"/>
      <c r="K345" s="20"/>
    </row>
    <row r="346" spans="1:11">
      <c r="A346" s="20"/>
      <c r="B346" s="20"/>
      <c r="C346" s="20"/>
      <c r="D346" s="20"/>
      <c r="E346" s="20"/>
      <c r="F346" s="32"/>
      <c r="G346" s="20"/>
      <c r="H346" s="20"/>
      <c r="I346" s="20"/>
      <c r="J346" s="20"/>
      <c r="K346" s="20"/>
    </row>
    <row r="347" spans="1:11">
      <c r="A347" s="20"/>
      <c r="B347" s="20"/>
      <c r="C347" s="20"/>
      <c r="D347" s="20"/>
      <c r="E347" s="20"/>
      <c r="F347" s="32"/>
      <c r="G347" s="20"/>
      <c r="H347" s="20"/>
      <c r="I347" s="20"/>
      <c r="J347" s="20"/>
      <c r="K347" s="20"/>
    </row>
    <row r="348" spans="1:11">
      <c r="A348" s="20"/>
      <c r="B348" s="20"/>
      <c r="C348" s="20"/>
      <c r="D348" s="20"/>
      <c r="E348" s="20"/>
      <c r="F348" s="32"/>
      <c r="G348" s="20"/>
      <c r="H348" s="20"/>
      <c r="I348" s="20"/>
      <c r="J348" s="20"/>
      <c r="K348" s="20"/>
    </row>
    <row r="349" spans="1:11">
      <c r="A349" s="20"/>
      <c r="B349" s="20"/>
      <c r="C349" s="20"/>
      <c r="D349" s="20"/>
      <c r="E349" s="20"/>
      <c r="F349" s="32"/>
      <c r="G349" s="20"/>
      <c r="H349" s="20"/>
      <c r="I349" s="20"/>
      <c r="J349" s="20"/>
      <c r="K349" s="20"/>
    </row>
    <row r="350" spans="1:11">
      <c r="A350" s="20"/>
      <c r="B350" s="20"/>
      <c r="C350" s="20"/>
      <c r="D350" s="20"/>
      <c r="E350" s="20"/>
      <c r="F350" s="32"/>
      <c r="G350" s="20"/>
      <c r="H350" s="20"/>
      <c r="I350" s="20"/>
      <c r="J350" s="20"/>
      <c r="K350" s="20"/>
    </row>
    <row r="351" spans="1:11">
      <c r="A351" s="20"/>
      <c r="B351" s="20"/>
      <c r="C351" s="20"/>
      <c r="D351" s="20"/>
      <c r="E351" s="20"/>
      <c r="F351" s="32"/>
      <c r="G351" s="20"/>
      <c r="H351" s="20"/>
      <c r="I351" s="20"/>
      <c r="J351" s="20"/>
      <c r="K351" s="20"/>
    </row>
    <row r="352" spans="1:11">
      <c r="A352" s="20"/>
      <c r="B352" s="20"/>
      <c r="C352" s="20"/>
      <c r="D352" s="20"/>
      <c r="E352" s="20"/>
      <c r="F352" s="32"/>
      <c r="G352" s="20"/>
      <c r="H352" s="20"/>
      <c r="I352" s="20"/>
      <c r="J352" s="20"/>
      <c r="K352" s="20"/>
    </row>
    <row r="353" spans="1:11">
      <c r="A353" s="20"/>
      <c r="B353" s="20"/>
      <c r="C353" s="20"/>
      <c r="D353" s="20"/>
      <c r="E353" s="20"/>
      <c r="F353" s="32"/>
      <c r="G353" s="20"/>
      <c r="H353" s="20"/>
      <c r="I353" s="20"/>
      <c r="J353" s="20"/>
      <c r="K353" s="20"/>
    </row>
    <row r="354" spans="1:11">
      <c r="A354" s="20"/>
      <c r="B354" s="20"/>
      <c r="C354" s="20"/>
      <c r="D354" s="20"/>
      <c r="E354" s="20"/>
      <c r="F354" s="32"/>
      <c r="G354" s="20"/>
      <c r="H354" s="20"/>
      <c r="I354" s="20"/>
      <c r="J354" s="20"/>
      <c r="K354" s="20"/>
    </row>
    <row r="355" spans="1:11">
      <c r="A355" s="20"/>
      <c r="B355" s="20"/>
      <c r="C355" s="20"/>
      <c r="D355" s="20"/>
      <c r="E355" s="20"/>
      <c r="F355" s="32"/>
      <c r="G355" s="20"/>
      <c r="H355" s="20"/>
      <c r="I355" s="20"/>
      <c r="J355" s="20"/>
      <c r="K355" s="20"/>
    </row>
    <row r="356" spans="1:11">
      <c r="A356" s="20"/>
      <c r="B356" s="20"/>
      <c r="C356" s="20"/>
      <c r="D356" s="20"/>
      <c r="E356" s="20"/>
      <c r="F356" s="32"/>
      <c r="G356" s="20"/>
      <c r="H356" s="20"/>
      <c r="I356" s="20"/>
      <c r="J356" s="20"/>
      <c r="K356" s="20"/>
    </row>
    <row r="357" spans="1:11">
      <c r="A357" s="20"/>
      <c r="B357" s="20"/>
      <c r="C357" s="20"/>
      <c r="D357" s="20"/>
      <c r="E357" s="20"/>
      <c r="F357" s="32"/>
      <c r="G357" s="20"/>
      <c r="H357" s="20"/>
      <c r="I357" s="20"/>
      <c r="J357" s="20"/>
      <c r="K357" s="20"/>
    </row>
    <row r="358" spans="1:11">
      <c r="A358" s="20"/>
      <c r="B358" s="20"/>
      <c r="C358" s="20"/>
      <c r="D358" s="20"/>
      <c r="E358" s="20"/>
      <c r="F358" s="32"/>
      <c r="G358" s="20"/>
      <c r="H358" s="20"/>
      <c r="I358" s="20"/>
      <c r="J358" s="20"/>
      <c r="K358" s="20"/>
    </row>
    <row r="359" spans="1:11">
      <c r="A359" s="20"/>
      <c r="B359" s="20"/>
      <c r="C359" s="20"/>
      <c r="D359" s="20"/>
      <c r="E359" s="20"/>
      <c r="F359" s="32"/>
      <c r="G359" s="20"/>
      <c r="H359" s="20"/>
      <c r="I359" s="20"/>
      <c r="J359" s="20"/>
      <c r="K359" s="20"/>
    </row>
    <row r="360" spans="1:11">
      <c r="A360" s="20"/>
      <c r="B360" s="20"/>
      <c r="C360" s="20"/>
      <c r="D360" s="20"/>
      <c r="E360" s="20"/>
      <c r="F360" s="32"/>
      <c r="G360" s="20"/>
      <c r="H360" s="20"/>
      <c r="I360" s="20"/>
      <c r="J360" s="20"/>
      <c r="K360" s="20"/>
    </row>
    <row r="361" spans="1:11">
      <c r="A361" s="20"/>
      <c r="B361" s="20"/>
      <c r="C361" s="20"/>
      <c r="D361" s="20"/>
      <c r="E361" s="20"/>
      <c r="F361" s="32"/>
      <c r="G361" s="20"/>
      <c r="H361" s="20"/>
      <c r="I361" s="20"/>
      <c r="J361" s="20"/>
      <c r="K361" s="20"/>
    </row>
    <row r="362" spans="1:11">
      <c r="A362" s="20"/>
      <c r="B362" s="20"/>
      <c r="C362" s="20"/>
      <c r="D362" s="20"/>
      <c r="E362" s="20"/>
      <c r="F362" s="32"/>
      <c r="G362" s="20"/>
      <c r="H362" s="20"/>
      <c r="I362" s="20"/>
      <c r="J362" s="20"/>
      <c r="K362" s="20"/>
    </row>
    <row r="363" spans="1:11">
      <c r="A363" s="20"/>
      <c r="B363" s="20"/>
      <c r="C363" s="20"/>
      <c r="D363" s="20"/>
      <c r="E363" s="20"/>
      <c r="F363" s="32"/>
      <c r="G363" s="20"/>
      <c r="H363" s="20"/>
      <c r="I363" s="20"/>
      <c r="J363" s="20"/>
      <c r="K363" s="20"/>
    </row>
    <row r="364" spans="1:11">
      <c r="A364" s="20"/>
      <c r="B364" s="20"/>
      <c r="C364" s="20"/>
      <c r="D364" s="20"/>
      <c r="E364" s="20"/>
      <c r="F364" s="32"/>
      <c r="G364" s="20"/>
      <c r="H364" s="20"/>
      <c r="I364" s="20"/>
      <c r="J364" s="20"/>
      <c r="K364" s="20"/>
    </row>
    <row r="365" spans="1:11">
      <c r="A365" s="20"/>
      <c r="B365" s="20"/>
      <c r="C365" s="20"/>
      <c r="D365" s="20"/>
      <c r="E365" s="20"/>
      <c r="F365" s="32"/>
      <c r="G365" s="20"/>
      <c r="H365" s="20"/>
      <c r="I365" s="20"/>
      <c r="J365" s="20"/>
      <c r="K365" s="20"/>
    </row>
    <row r="366" spans="1:11">
      <c r="A366" s="20"/>
      <c r="B366" s="20"/>
      <c r="C366" s="20"/>
      <c r="D366" s="20"/>
      <c r="E366" s="20"/>
      <c r="F366" s="32"/>
      <c r="G366" s="20"/>
      <c r="H366" s="20"/>
      <c r="I366" s="20"/>
      <c r="J366" s="20"/>
      <c r="K366" s="20"/>
    </row>
    <row r="367" spans="1:11">
      <c r="A367" s="20"/>
      <c r="B367" s="20"/>
      <c r="C367" s="20"/>
      <c r="D367" s="20"/>
      <c r="E367" s="20"/>
      <c r="F367" s="32"/>
      <c r="G367" s="20"/>
      <c r="H367" s="20"/>
      <c r="I367" s="20"/>
      <c r="J367" s="20"/>
      <c r="K367" s="20"/>
    </row>
    <row r="368" spans="1:11">
      <c r="A368" s="20"/>
      <c r="B368" s="20"/>
      <c r="C368" s="20"/>
      <c r="D368" s="20"/>
      <c r="E368" s="20"/>
      <c r="F368" s="32"/>
      <c r="G368" s="20"/>
      <c r="H368" s="20"/>
      <c r="I368" s="20"/>
      <c r="J368" s="20"/>
      <c r="K368" s="20"/>
    </row>
    <row r="369" spans="1:11">
      <c r="A369" s="20"/>
      <c r="B369" s="20"/>
      <c r="C369" s="20"/>
      <c r="D369" s="20"/>
      <c r="E369" s="20"/>
      <c r="F369" s="32"/>
      <c r="G369" s="20"/>
      <c r="H369" s="20"/>
      <c r="I369" s="20"/>
      <c r="J369" s="20"/>
      <c r="K369" s="20"/>
    </row>
    <row r="370" spans="1:11">
      <c r="A370" s="20"/>
      <c r="B370" s="20"/>
      <c r="C370" s="20"/>
      <c r="D370" s="20"/>
      <c r="E370" s="20"/>
      <c r="F370" s="32"/>
      <c r="G370" s="20"/>
      <c r="H370" s="20"/>
      <c r="I370" s="20"/>
      <c r="J370" s="20"/>
      <c r="K370" s="20"/>
    </row>
    <row r="371" spans="1:11">
      <c r="A371" s="20"/>
      <c r="B371" s="20"/>
      <c r="C371" s="20"/>
      <c r="D371" s="20"/>
      <c r="E371" s="20"/>
      <c r="F371" s="32"/>
      <c r="G371" s="20"/>
      <c r="H371" s="20"/>
      <c r="I371" s="20"/>
      <c r="J371" s="20"/>
      <c r="K371" s="20"/>
    </row>
    <row r="372" spans="1:11">
      <c r="A372" s="20"/>
      <c r="B372" s="20"/>
      <c r="C372" s="20"/>
      <c r="D372" s="20"/>
      <c r="E372" s="20"/>
      <c r="F372" s="32"/>
      <c r="G372" s="20"/>
      <c r="H372" s="20"/>
      <c r="I372" s="20"/>
      <c r="J372" s="20"/>
      <c r="K372" s="20"/>
    </row>
    <row r="373" spans="1:11">
      <c r="A373" s="20"/>
      <c r="B373" s="20"/>
      <c r="C373" s="20"/>
      <c r="D373" s="20"/>
      <c r="E373" s="20"/>
      <c r="F373" s="32"/>
      <c r="G373" s="20"/>
      <c r="H373" s="20"/>
      <c r="I373" s="20"/>
      <c r="J373" s="20"/>
      <c r="K373" s="20"/>
    </row>
    <row r="374" spans="1:11">
      <c r="A374" s="20"/>
      <c r="B374" s="20"/>
      <c r="C374" s="20"/>
      <c r="D374" s="20"/>
      <c r="E374" s="20"/>
      <c r="F374" s="32"/>
      <c r="G374" s="20"/>
      <c r="H374" s="20"/>
      <c r="I374" s="20"/>
      <c r="J374" s="20"/>
      <c r="K374" s="20"/>
    </row>
    <row r="375" spans="1:11">
      <c r="A375" s="20"/>
      <c r="B375" s="20"/>
      <c r="C375" s="20"/>
      <c r="D375" s="20"/>
      <c r="E375" s="20"/>
      <c r="F375" s="32"/>
      <c r="G375" s="20"/>
      <c r="H375" s="20"/>
      <c r="I375" s="20"/>
      <c r="J375" s="20"/>
      <c r="K375" s="20"/>
    </row>
    <row r="376" spans="1:11">
      <c r="A376" s="20"/>
      <c r="B376" s="20"/>
      <c r="C376" s="20"/>
      <c r="D376" s="20"/>
      <c r="E376" s="20"/>
      <c r="F376" s="32"/>
      <c r="G376" s="20"/>
      <c r="H376" s="20"/>
      <c r="I376" s="20"/>
      <c r="J376" s="20"/>
      <c r="K376" s="20"/>
    </row>
    <row r="377" spans="1:11">
      <c r="A377" s="20"/>
      <c r="B377" s="20"/>
      <c r="C377" s="20"/>
      <c r="D377" s="20"/>
      <c r="E377" s="20"/>
      <c r="F377" s="32"/>
      <c r="G377" s="20"/>
      <c r="H377" s="20"/>
      <c r="I377" s="20"/>
      <c r="J377" s="20"/>
      <c r="K377" s="20"/>
    </row>
    <row r="378" spans="1:11">
      <c r="A378" s="20"/>
      <c r="B378" s="20"/>
      <c r="C378" s="20"/>
      <c r="D378" s="20"/>
      <c r="E378" s="20"/>
      <c r="F378" s="32"/>
      <c r="G378" s="20"/>
      <c r="H378" s="20"/>
      <c r="I378" s="20"/>
      <c r="J378" s="20"/>
      <c r="K378" s="20"/>
    </row>
    <row r="379" spans="1:11">
      <c r="A379" s="20"/>
      <c r="B379" s="20"/>
      <c r="C379" s="20"/>
      <c r="D379" s="20"/>
      <c r="E379" s="20"/>
      <c r="F379" s="32"/>
      <c r="G379" s="20"/>
      <c r="H379" s="20"/>
      <c r="I379" s="20"/>
      <c r="J379" s="20"/>
      <c r="K379" s="20"/>
    </row>
    <row r="380" spans="1:11">
      <c r="A380" s="20"/>
      <c r="B380" s="20"/>
      <c r="C380" s="20"/>
      <c r="D380" s="20"/>
      <c r="E380" s="20"/>
      <c r="F380" s="32"/>
      <c r="G380" s="20"/>
      <c r="H380" s="20"/>
      <c r="I380" s="20"/>
      <c r="J380" s="20"/>
      <c r="K380" s="20"/>
    </row>
    <row r="381" spans="1:11">
      <c r="A381" s="20"/>
      <c r="B381" s="20"/>
      <c r="C381" s="20"/>
      <c r="D381" s="20"/>
      <c r="E381" s="20"/>
      <c r="F381" s="32"/>
      <c r="G381" s="20"/>
      <c r="H381" s="20"/>
      <c r="I381" s="20"/>
      <c r="J381" s="20"/>
      <c r="K381" s="20"/>
    </row>
    <row r="382" spans="1:11">
      <c r="A382" s="20"/>
      <c r="B382" s="20"/>
      <c r="C382" s="20"/>
      <c r="D382" s="20"/>
      <c r="E382" s="20"/>
      <c r="F382" s="32"/>
      <c r="G382" s="20"/>
      <c r="H382" s="20"/>
      <c r="I382" s="20"/>
      <c r="J382" s="20"/>
      <c r="K382" s="20"/>
    </row>
    <row r="383" spans="1:11">
      <c r="A383" s="20"/>
      <c r="B383" s="20"/>
      <c r="C383" s="20"/>
      <c r="D383" s="20"/>
      <c r="E383" s="20"/>
      <c r="F383" s="32"/>
      <c r="G383" s="20"/>
      <c r="H383" s="20"/>
      <c r="I383" s="20"/>
      <c r="J383" s="20"/>
      <c r="K383" s="20"/>
    </row>
    <row r="384" spans="1:11">
      <c r="A384" s="20"/>
      <c r="B384" s="20"/>
      <c r="C384" s="20"/>
      <c r="D384" s="20"/>
      <c r="E384" s="20"/>
      <c r="F384" s="32"/>
      <c r="G384" s="20"/>
      <c r="H384" s="20"/>
      <c r="I384" s="20"/>
      <c r="J384" s="20"/>
      <c r="K384" s="20"/>
    </row>
    <row r="385" spans="1:11">
      <c r="A385" s="20"/>
      <c r="B385" s="20"/>
      <c r="C385" s="20"/>
      <c r="D385" s="20"/>
      <c r="E385" s="20"/>
      <c r="F385" s="32"/>
      <c r="G385" s="20"/>
      <c r="H385" s="20"/>
      <c r="I385" s="20"/>
      <c r="J385" s="20"/>
      <c r="K385" s="20"/>
    </row>
    <row r="386" spans="1:11">
      <c r="A386" s="20"/>
      <c r="B386" s="20"/>
      <c r="C386" s="20"/>
      <c r="D386" s="20"/>
      <c r="E386" s="20"/>
      <c r="F386" s="32"/>
      <c r="G386" s="20"/>
      <c r="H386" s="20"/>
      <c r="I386" s="20"/>
      <c r="J386" s="20"/>
      <c r="K386" s="20"/>
    </row>
    <row r="387" spans="1:11">
      <c r="A387" s="20"/>
      <c r="B387" s="20"/>
      <c r="C387" s="20"/>
      <c r="D387" s="20"/>
      <c r="E387" s="20"/>
      <c r="F387" s="32"/>
      <c r="G387" s="20"/>
      <c r="H387" s="20"/>
      <c r="I387" s="20"/>
      <c r="J387" s="20"/>
      <c r="K387" s="20"/>
    </row>
    <row r="388" spans="1:11">
      <c r="A388" s="20"/>
      <c r="B388" s="20"/>
      <c r="C388" s="20"/>
      <c r="D388" s="20"/>
      <c r="E388" s="20"/>
      <c r="F388" s="32"/>
      <c r="G388" s="20"/>
      <c r="H388" s="20"/>
      <c r="I388" s="20"/>
      <c r="J388" s="20"/>
      <c r="K388" s="20"/>
    </row>
    <row r="389" spans="1:11">
      <c r="A389" s="20"/>
      <c r="B389" s="20"/>
      <c r="C389" s="20"/>
      <c r="D389" s="20"/>
      <c r="E389" s="20"/>
      <c r="F389" s="32"/>
      <c r="G389" s="20"/>
      <c r="H389" s="20"/>
      <c r="I389" s="20"/>
      <c r="J389" s="20"/>
      <c r="K389" s="20"/>
    </row>
    <row r="390" spans="1:11">
      <c r="A390" s="20"/>
      <c r="B390" s="20"/>
      <c r="C390" s="20"/>
      <c r="D390" s="20"/>
      <c r="E390" s="20"/>
      <c r="F390" s="32"/>
      <c r="G390" s="20"/>
      <c r="H390" s="20"/>
      <c r="I390" s="20"/>
      <c r="J390" s="20"/>
      <c r="K390" s="20"/>
    </row>
    <row r="391" spans="1:11">
      <c r="A391" s="20"/>
      <c r="B391" s="20"/>
      <c r="C391" s="20"/>
      <c r="D391" s="20"/>
      <c r="E391" s="20"/>
      <c r="F391" s="32"/>
      <c r="G391" s="20"/>
      <c r="H391" s="20"/>
      <c r="I391" s="20"/>
      <c r="J391" s="20"/>
      <c r="K391" s="20"/>
    </row>
    <row r="392" spans="1:11">
      <c r="A392" s="20"/>
      <c r="B392" s="20"/>
      <c r="C392" s="20"/>
      <c r="D392" s="20"/>
      <c r="E392" s="20"/>
      <c r="F392" s="32"/>
      <c r="G392" s="20"/>
      <c r="H392" s="20"/>
      <c r="I392" s="20"/>
      <c r="J392" s="20"/>
      <c r="K392" s="20"/>
    </row>
    <row r="393" spans="1:11">
      <c r="A393" s="20"/>
      <c r="B393" s="20"/>
      <c r="C393" s="20"/>
      <c r="D393" s="20"/>
      <c r="E393" s="20"/>
      <c r="F393" s="32"/>
      <c r="G393" s="20"/>
      <c r="H393" s="20"/>
      <c r="I393" s="20"/>
      <c r="J393" s="20"/>
      <c r="K393" s="20"/>
    </row>
    <row r="394" spans="1:11">
      <c r="A394" s="20"/>
      <c r="B394" s="20"/>
      <c r="C394" s="20"/>
      <c r="D394" s="20"/>
      <c r="E394" s="20"/>
      <c r="F394" s="32"/>
      <c r="G394" s="20"/>
      <c r="H394" s="20"/>
      <c r="I394" s="20"/>
      <c r="J394" s="20"/>
      <c r="K394" s="20"/>
    </row>
    <row r="395" spans="1:11">
      <c r="A395" s="20"/>
      <c r="B395" s="20"/>
      <c r="C395" s="20"/>
      <c r="D395" s="20"/>
      <c r="E395" s="20"/>
      <c r="F395" s="32"/>
      <c r="G395" s="20"/>
      <c r="H395" s="20"/>
      <c r="I395" s="20"/>
      <c r="J395" s="20"/>
      <c r="K395" s="20"/>
    </row>
    <row r="396" spans="1:11">
      <c r="A396" s="20"/>
      <c r="B396" s="20"/>
      <c r="C396" s="20"/>
      <c r="D396" s="20"/>
      <c r="E396" s="20"/>
      <c r="F396" s="32"/>
      <c r="G396" s="20"/>
      <c r="H396" s="20"/>
      <c r="I396" s="20"/>
      <c r="J396" s="20"/>
      <c r="K396" s="20"/>
    </row>
    <row r="397" spans="1:11">
      <c r="A397" s="20"/>
      <c r="B397" s="20"/>
      <c r="C397" s="20"/>
      <c r="D397" s="20"/>
      <c r="E397" s="20"/>
      <c r="F397" s="32"/>
      <c r="G397" s="20"/>
      <c r="H397" s="20"/>
      <c r="I397" s="20"/>
      <c r="J397" s="20"/>
      <c r="K397" s="20"/>
    </row>
    <row r="398" spans="1:11">
      <c r="A398" s="20"/>
      <c r="B398" s="20"/>
      <c r="C398" s="20"/>
      <c r="D398" s="20"/>
      <c r="E398" s="20"/>
      <c r="F398" s="32"/>
      <c r="G398" s="20"/>
      <c r="H398" s="20"/>
      <c r="I398" s="20"/>
      <c r="J398" s="20"/>
      <c r="K398" s="20"/>
    </row>
    <row r="399" spans="1:11">
      <c r="A399" s="20"/>
      <c r="B399" s="20"/>
      <c r="C399" s="20"/>
      <c r="D399" s="20"/>
      <c r="E399" s="20"/>
      <c r="F399" s="32"/>
      <c r="G399" s="20"/>
      <c r="H399" s="20"/>
      <c r="I399" s="20"/>
      <c r="J399" s="20"/>
      <c r="K399" s="20"/>
    </row>
    <row r="400" spans="1:11">
      <c r="A400" s="20"/>
      <c r="B400" s="20"/>
      <c r="C400" s="20"/>
      <c r="D400" s="20"/>
      <c r="E400" s="20"/>
      <c r="F400" s="32"/>
      <c r="G400" s="20"/>
      <c r="H400" s="20"/>
      <c r="I400" s="20"/>
      <c r="J400" s="20"/>
      <c r="K400" s="20"/>
    </row>
    <row r="401" spans="1:11">
      <c r="A401" s="20"/>
      <c r="B401" s="20"/>
      <c r="C401" s="20"/>
      <c r="D401" s="20"/>
      <c r="E401" s="20"/>
      <c r="F401" s="32"/>
      <c r="G401" s="20"/>
      <c r="H401" s="20"/>
      <c r="I401" s="20"/>
      <c r="J401" s="20"/>
      <c r="K401" s="20"/>
    </row>
    <row r="402" spans="1:11">
      <c r="A402" s="20"/>
      <c r="B402" s="20"/>
      <c r="C402" s="20"/>
      <c r="D402" s="20"/>
      <c r="E402" s="20"/>
      <c r="F402" s="32"/>
      <c r="G402" s="20"/>
      <c r="H402" s="20"/>
      <c r="I402" s="20"/>
      <c r="J402" s="20"/>
      <c r="K402" s="20"/>
    </row>
    <row r="403" spans="1:11">
      <c r="A403" s="20"/>
      <c r="B403" s="20"/>
      <c r="C403" s="20"/>
      <c r="D403" s="20"/>
      <c r="E403" s="20"/>
      <c r="F403" s="32"/>
      <c r="G403" s="20"/>
      <c r="H403" s="20"/>
      <c r="I403" s="20"/>
      <c r="J403" s="20"/>
      <c r="K403" s="20"/>
    </row>
    <row r="404" spans="1:11">
      <c r="A404" s="20"/>
      <c r="B404" s="20"/>
      <c r="C404" s="20"/>
      <c r="D404" s="20"/>
      <c r="E404" s="20"/>
      <c r="F404" s="32"/>
      <c r="G404" s="20"/>
      <c r="H404" s="20"/>
      <c r="I404" s="20"/>
      <c r="J404" s="20"/>
      <c r="K404" s="20"/>
    </row>
    <row r="405" spans="1:11">
      <c r="A405" s="20"/>
      <c r="B405" s="20"/>
      <c r="C405" s="20"/>
      <c r="D405" s="20"/>
      <c r="E405" s="20"/>
      <c r="F405" s="32"/>
      <c r="G405" s="20"/>
      <c r="H405" s="20"/>
      <c r="I405" s="20"/>
      <c r="J405" s="20"/>
      <c r="K405" s="20"/>
    </row>
    <row r="406" spans="1:11">
      <c r="A406" s="20"/>
      <c r="B406" s="20"/>
      <c r="C406" s="20"/>
      <c r="D406" s="20"/>
      <c r="E406" s="20"/>
      <c r="F406" s="32"/>
      <c r="G406" s="20"/>
      <c r="H406" s="20"/>
      <c r="I406" s="20"/>
      <c r="J406" s="20"/>
      <c r="K406" s="20"/>
    </row>
    <row r="407" spans="1:11">
      <c r="A407" s="20"/>
      <c r="B407" s="20"/>
      <c r="C407" s="20"/>
      <c r="D407" s="20"/>
      <c r="E407" s="20"/>
      <c r="F407" s="32"/>
      <c r="G407" s="20"/>
      <c r="H407" s="20"/>
      <c r="I407" s="20"/>
      <c r="J407" s="20"/>
      <c r="K407" s="20"/>
    </row>
    <row r="408" spans="1:11">
      <c r="A408" s="20"/>
      <c r="B408" s="20"/>
      <c r="C408" s="20"/>
      <c r="D408" s="20"/>
      <c r="E408" s="20"/>
      <c r="F408" s="32"/>
      <c r="G408" s="20"/>
      <c r="H408" s="20"/>
      <c r="I408" s="20"/>
      <c r="J408" s="20"/>
      <c r="K408" s="20"/>
    </row>
    <row r="409" spans="1:11">
      <c r="A409" s="20"/>
      <c r="B409" s="20"/>
      <c r="C409" s="20"/>
      <c r="D409" s="20"/>
      <c r="E409" s="20"/>
      <c r="F409" s="32"/>
      <c r="G409" s="20"/>
      <c r="H409" s="20"/>
      <c r="I409" s="20"/>
      <c r="J409" s="20"/>
      <c r="K409" s="20"/>
    </row>
    <row r="410" spans="1:11">
      <c r="A410" s="20"/>
      <c r="B410" s="20"/>
      <c r="C410" s="20"/>
      <c r="D410" s="20"/>
      <c r="E410" s="20"/>
      <c r="F410" s="32"/>
      <c r="G410" s="20"/>
      <c r="H410" s="20"/>
      <c r="I410" s="20"/>
      <c r="J410" s="20"/>
      <c r="K410" s="20"/>
    </row>
    <row r="411" spans="1:11">
      <c r="A411" s="20"/>
      <c r="B411" s="20"/>
      <c r="C411" s="20"/>
      <c r="D411" s="20"/>
      <c r="E411" s="20"/>
      <c r="F411" s="32"/>
      <c r="G411" s="20"/>
      <c r="H411" s="20"/>
      <c r="I411" s="20"/>
      <c r="J411" s="20"/>
      <c r="K411" s="20"/>
    </row>
    <row r="412" spans="1:11">
      <c r="A412" s="20"/>
      <c r="B412" s="20"/>
      <c r="C412" s="20"/>
      <c r="D412" s="20"/>
      <c r="E412" s="20"/>
      <c r="F412" s="32"/>
      <c r="G412" s="20"/>
      <c r="H412" s="20"/>
      <c r="I412" s="20"/>
      <c r="J412" s="20"/>
      <c r="K412" s="20"/>
    </row>
    <row r="413" spans="1:11">
      <c r="A413" s="20"/>
      <c r="B413" s="20"/>
      <c r="C413" s="20"/>
      <c r="D413" s="20"/>
      <c r="E413" s="20"/>
      <c r="F413" s="32"/>
      <c r="G413" s="20"/>
      <c r="H413" s="20"/>
      <c r="I413" s="20"/>
      <c r="J413" s="20"/>
      <c r="K413" s="20"/>
    </row>
    <row r="414" spans="1:11">
      <c r="A414" s="20"/>
      <c r="B414" s="20"/>
      <c r="C414" s="20"/>
      <c r="D414" s="20"/>
      <c r="E414" s="20"/>
      <c r="F414" s="32"/>
      <c r="G414" s="20"/>
      <c r="H414" s="20"/>
      <c r="I414" s="20"/>
      <c r="J414" s="20"/>
      <c r="K414" s="20"/>
    </row>
    <row r="415" spans="1:11">
      <c r="A415" s="20"/>
      <c r="B415" s="20"/>
      <c r="C415" s="20"/>
      <c r="D415" s="20"/>
      <c r="E415" s="20"/>
      <c r="F415" s="32"/>
      <c r="G415" s="20"/>
      <c r="H415" s="20"/>
      <c r="I415" s="20"/>
      <c r="J415" s="20"/>
      <c r="K415" s="20"/>
    </row>
    <row r="416" spans="1:11">
      <c r="A416" s="20"/>
      <c r="B416" s="20"/>
      <c r="C416" s="20"/>
      <c r="D416" s="20"/>
      <c r="E416" s="20"/>
      <c r="F416" s="32"/>
      <c r="G416" s="20"/>
      <c r="H416" s="20"/>
      <c r="I416" s="20"/>
      <c r="J416" s="20"/>
      <c r="K416" s="20"/>
    </row>
    <row r="417" spans="1:11">
      <c r="A417" s="20"/>
      <c r="B417" s="20"/>
      <c r="C417" s="20"/>
      <c r="D417" s="20"/>
      <c r="E417" s="20"/>
      <c r="F417" s="32"/>
      <c r="G417" s="20"/>
      <c r="H417" s="20"/>
      <c r="I417" s="20"/>
      <c r="J417" s="20"/>
      <c r="K417" s="20"/>
    </row>
    <row r="418" spans="1:11">
      <c r="A418" s="20"/>
      <c r="B418" s="20"/>
      <c r="C418" s="20"/>
      <c r="D418" s="20"/>
      <c r="E418" s="20"/>
      <c r="F418" s="32"/>
      <c r="G418" s="20"/>
      <c r="H418" s="20"/>
      <c r="I418" s="20"/>
      <c r="J418" s="20"/>
      <c r="K418" s="20"/>
    </row>
    <row r="419" spans="1:11">
      <c r="A419" s="20"/>
      <c r="B419" s="20"/>
      <c r="C419" s="20"/>
      <c r="D419" s="20"/>
      <c r="E419" s="20"/>
      <c r="F419" s="32"/>
      <c r="G419" s="20"/>
      <c r="H419" s="20"/>
      <c r="I419" s="20"/>
      <c r="J419" s="20"/>
      <c r="K419" s="20"/>
    </row>
    <row r="420" spans="1:11">
      <c r="A420" s="20"/>
      <c r="B420" s="20"/>
      <c r="C420" s="20"/>
      <c r="D420" s="20"/>
      <c r="E420" s="20"/>
      <c r="F420" s="32"/>
      <c r="G420" s="20"/>
      <c r="H420" s="20"/>
      <c r="I420" s="20"/>
      <c r="J420" s="20"/>
      <c r="K420" s="20"/>
    </row>
    <row r="421" spans="1:11">
      <c r="A421" s="20"/>
      <c r="B421" s="20"/>
      <c r="C421" s="20"/>
      <c r="D421" s="20"/>
      <c r="E421" s="20"/>
      <c r="F421" s="32"/>
      <c r="G421" s="20"/>
      <c r="H421" s="20"/>
      <c r="I421" s="20"/>
      <c r="J421" s="20"/>
      <c r="K421" s="20"/>
    </row>
    <row r="422" spans="1:11">
      <c r="A422" s="20"/>
      <c r="B422" s="20"/>
      <c r="C422" s="20"/>
      <c r="D422" s="20"/>
      <c r="E422" s="20"/>
      <c r="F422" s="32"/>
      <c r="G422" s="20"/>
      <c r="H422" s="20"/>
      <c r="I422" s="20"/>
      <c r="J422" s="20"/>
      <c r="K422" s="20"/>
    </row>
    <row r="423" spans="1:11">
      <c r="A423" s="20"/>
      <c r="B423" s="20"/>
      <c r="C423" s="20"/>
      <c r="D423" s="20"/>
      <c r="E423" s="20"/>
      <c r="F423" s="32"/>
      <c r="G423" s="20"/>
      <c r="H423" s="20"/>
      <c r="I423" s="20"/>
      <c r="J423" s="20"/>
      <c r="K423" s="20"/>
    </row>
    <row r="424" spans="1:11">
      <c r="A424" s="20"/>
      <c r="B424" s="20"/>
      <c r="C424" s="20"/>
      <c r="D424" s="20"/>
      <c r="E424" s="20"/>
      <c r="F424" s="32"/>
      <c r="G424" s="20"/>
      <c r="H424" s="20"/>
      <c r="I424" s="20"/>
      <c r="J424" s="20"/>
      <c r="K424" s="20"/>
    </row>
    <row r="425" spans="1:11">
      <c r="A425" s="20"/>
      <c r="B425" s="20"/>
      <c r="C425" s="20"/>
      <c r="D425" s="20"/>
      <c r="E425" s="20"/>
      <c r="F425" s="32"/>
      <c r="G425" s="20"/>
      <c r="H425" s="20"/>
      <c r="I425" s="20"/>
      <c r="J425" s="20"/>
      <c r="K425" s="20"/>
    </row>
    <row r="426" spans="1:11">
      <c r="A426" s="20"/>
      <c r="B426" s="20"/>
      <c r="C426" s="20"/>
      <c r="D426" s="20"/>
      <c r="E426" s="20"/>
      <c r="F426" s="32"/>
      <c r="G426" s="20"/>
      <c r="H426" s="20"/>
      <c r="I426" s="20"/>
      <c r="J426" s="20"/>
      <c r="K426" s="20"/>
    </row>
    <row r="427" spans="1:11">
      <c r="A427" s="20"/>
      <c r="B427" s="20"/>
      <c r="C427" s="20"/>
      <c r="D427" s="20"/>
      <c r="E427" s="20"/>
      <c r="F427" s="32"/>
      <c r="G427" s="20"/>
      <c r="H427" s="20"/>
      <c r="I427" s="20"/>
      <c r="J427" s="20"/>
      <c r="K427" s="20"/>
    </row>
    <row r="428" spans="1:11">
      <c r="A428" s="20"/>
      <c r="B428" s="20"/>
      <c r="C428" s="20"/>
      <c r="D428" s="20"/>
      <c r="E428" s="20"/>
      <c r="F428" s="32"/>
      <c r="G428" s="20"/>
      <c r="H428" s="20"/>
      <c r="I428" s="20"/>
      <c r="J428" s="20"/>
      <c r="K428" s="20"/>
    </row>
    <row r="429" spans="1:11">
      <c r="A429" s="20"/>
      <c r="B429" s="20"/>
      <c r="C429" s="20"/>
      <c r="D429" s="20"/>
      <c r="E429" s="20"/>
      <c r="F429" s="32"/>
      <c r="G429" s="20"/>
      <c r="H429" s="20"/>
      <c r="I429" s="20"/>
      <c r="J429" s="20"/>
      <c r="K429" s="20"/>
    </row>
    <row r="430" spans="1:11">
      <c r="A430" s="20"/>
      <c r="B430" s="20"/>
      <c r="C430" s="20"/>
      <c r="D430" s="20"/>
      <c r="E430" s="20"/>
      <c r="F430" s="32"/>
      <c r="G430" s="20"/>
      <c r="H430" s="20"/>
      <c r="I430" s="20"/>
      <c r="J430" s="20"/>
      <c r="K430" s="20"/>
    </row>
    <row r="431" spans="1:11">
      <c r="A431" s="20"/>
      <c r="B431" s="20"/>
      <c r="C431" s="20"/>
      <c r="D431" s="20"/>
      <c r="E431" s="20"/>
      <c r="F431" s="32"/>
      <c r="G431" s="20"/>
      <c r="H431" s="20"/>
      <c r="I431" s="20"/>
      <c r="J431" s="20"/>
      <c r="K431" s="20"/>
    </row>
    <row r="432" spans="1:11">
      <c r="A432" s="20"/>
      <c r="B432" s="20"/>
      <c r="C432" s="20"/>
      <c r="D432" s="20"/>
      <c r="E432" s="20"/>
      <c r="F432" s="32"/>
      <c r="G432" s="20"/>
      <c r="H432" s="20"/>
      <c r="I432" s="20"/>
      <c r="J432" s="20"/>
      <c r="K432" s="20"/>
    </row>
    <row r="433" spans="1:11">
      <c r="A433" s="20"/>
      <c r="B433" s="20"/>
      <c r="C433" s="20"/>
      <c r="D433" s="20"/>
      <c r="E433" s="20"/>
      <c r="F433" s="32"/>
      <c r="G433" s="20"/>
      <c r="H433" s="20"/>
      <c r="I433" s="20"/>
      <c r="J433" s="20"/>
      <c r="K433" s="20"/>
    </row>
    <row r="434" spans="1:11">
      <c r="A434" s="20"/>
      <c r="B434" s="20"/>
      <c r="C434" s="20"/>
      <c r="D434" s="20"/>
      <c r="E434" s="20"/>
      <c r="F434" s="32"/>
      <c r="G434" s="20"/>
      <c r="H434" s="20"/>
      <c r="I434" s="20"/>
      <c r="J434" s="20"/>
      <c r="K434" s="20"/>
    </row>
    <row r="435" spans="1:11">
      <c r="A435" s="20"/>
      <c r="B435" s="20"/>
      <c r="C435" s="20"/>
      <c r="D435" s="20"/>
      <c r="E435" s="20"/>
      <c r="F435" s="32"/>
      <c r="G435" s="20"/>
      <c r="H435" s="20"/>
      <c r="I435" s="20"/>
      <c r="J435" s="20"/>
      <c r="K435" s="20"/>
    </row>
    <row r="436" spans="1:11">
      <c r="A436" s="20"/>
      <c r="B436" s="20"/>
      <c r="C436" s="20"/>
      <c r="D436" s="20"/>
      <c r="E436" s="20"/>
      <c r="F436" s="32"/>
      <c r="G436" s="20"/>
      <c r="H436" s="20"/>
      <c r="I436" s="20"/>
      <c r="J436" s="20"/>
      <c r="K436" s="20"/>
    </row>
    <row r="437" spans="1:11">
      <c r="A437" s="20"/>
      <c r="B437" s="20"/>
      <c r="C437" s="20"/>
      <c r="D437" s="20"/>
      <c r="E437" s="20"/>
      <c r="F437" s="32"/>
      <c r="G437" s="20"/>
      <c r="H437" s="20"/>
      <c r="I437" s="20"/>
      <c r="J437" s="20"/>
      <c r="K437" s="20"/>
    </row>
    <row r="438" spans="1:11">
      <c r="A438" s="20"/>
      <c r="B438" s="20"/>
      <c r="C438" s="20"/>
      <c r="D438" s="20"/>
      <c r="E438" s="20"/>
      <c r="F438" s="32"/>
      <c r="G438" s="20"/>
      <c r="H438" s="20"/>
      <c r="I438" s="20"/>
      <c r="J438" s="20"/>
      <c r="K438" s="20"/>
    </row>
    <row r="439" spans="1:11">
      <c r="A439" s="20"/>
      <c r="B439" s="20"/>
      <c r="C439" s="20"/>
      <c r="D439" s="20"/>
      <c r="E439" s="20"/>
      <c r="F439" s="32"/>
      <c r="G439" s="20"/>
      <c r="H439" s="20"/>
      <c r="I439" s="20"/>
      <c r="J439" s="20"/>
      <c r="K439" s="20"/>
    </row>
    <row r="440" spans="1:11">
      <c r="A440" s="20"/>
      <c r="B440" s="20"/>
      <c r="C440" s="20"/>
      <c r="D440" s="20"/>
      <c r="E440" s="20"/>
      <c r="F440" s="32"/>
      <c r="G440" s="20"/>
      <c r="H440" s="20"/>
      <c r="I440" s="20"/>
      <c r="J440" s="20"/>
      <c r="K440" s="20"/>
    </row>
    <row r="441" spans="1:11">
      <c r="A441" s="20"/>
      <c r="B441" s="20"/>
      <c r="C441" s="20"/>
      <c r="D441" s="20"/>
      <c r="E441" s="20"/>
      <c r="F441" s="32"/>
      <c r="G441" s="20"/>
      <c r="H441" s="20"/>
      <c r="I441" s="20"/>
      <c r="J441" s="20"/>
      <c r="K441" s="20"/>
    </row>
    <row r="442" spans="1:11">
      <c r="A442" s="20"/>
      <c r="B442" s="20"/>
      <c r="C442" s="20"/>
      <c r="D442" s="20"/>
      <c r="E442" s="20"/>
      <c r="F442" s="32"/>
      <c r="G442" s="20"/>
      <c r="H442" s="20"/>
      <c r="I442" s="20"/>
      <c r="J442" s="20"/>
      <c r="K442" s="20"/>
    </row>
    <row r="443" spans="1:11">
      <c r="A443" s="20"/>
      <c r="B443" s="20"/>
      <c r="C443" s="20"/>
      <c r="D443" s="20"/>
      <c r="E443" s="20"/>
      <c r="F443" s="32"/>
      <c r="G443" s="20"/>
      <c r="H443" s="20"/>
      <c r="I443" s="20"/>
      <c r="J443" s="20"/>
      <c r="K443" s="20"/>
    </row>
    <row r="444" spans="1:11">
      <c r="A444" s="20"/>
      <c r="B444" s="20"/>
      <c r="C444" s="20"/>
      <c r="D444" s="20"/>
      <c r="E444" s="20"/>
      <c r="F444" s="32"/>
      <c r="G444" s="20"/>
      <c r="H444" s="20"/>
      <c r="I444" s="20"/>
      <c r="J444" s="20"/>
      <c r="K444" s="20"/>
    </row>
    <row r="445" spans="1:11">
      <c r="A445" s="20"/>
      <c r="B445" s="20"/>
      <c r="C445" s="20"/>
      <c r="D445" s="20"/>
      <c r="E445" s="20"/>
      <c r="F445" s="32"/>
      <c r="G445" s="20"/>
      <c r="H445" s="20"/>
      <c r="I445" s="20"/>
      <c r="J445" s="20"/>
      <c r="K445" s="20"/>
    </row>
    <row r="446" spans="1:11">
      <c r="A446" s="20"/>
      <c r="B446" s="20"/>
      <c r="C446" s="20"/>
      <c r="D446" s="20"/>
      <c r="E446" s="20"/>
      <c r="F446" s="32"/>
      <c r="G446" s="20"/>
      <c r="H446" s="20"/>
      <c r="I446" s="20"/>
      <c r="J446" s="20"/>
      <c r="K446" s="20"/>
    </row>
    <row r="447" spans="1:11">
      <c r="A447" s="20"/>
      <c r="B447" s="20"/>
      <c r="C447" s="20"/>
      <c r="D447" s="20"/>
      <c r="E447" s="20"/>
      <c r="F447" s="32"/>
      <c r="G447" s="20"/>
      <c r="H447" s="20"/>
      <c r="I447" s="20"/>
      <c r="J447" s="20"/>
      <c r="K447" s="20"/>
    </row>
    <row r="448" spans="1:11">
      <c r="A448" s="20"/>
      <c r="B448" s="20"/>
      <c r="C448" s="20"/>
      <c r="D448" s="20"/>
      <c r="E448" s="20"/>
      <c r="F448" s="32"/>
      <c r="G448" s="20"/>
      <c r="H448" s="20"/>
      <c r="I448" s="20"/>
      <c r="J448" s="20"/>
      <c r="K448" s="20"/>
    </row>
    <row r="449" spans="1:11">
      <c r="A449" s="20"/>
      <c r="B449" s="20"/>
      <c r="C449" s="20"/>
      <c r="D449" s="20"/>
      <c r="E449" s="20"/>
      <c r="F449" s="32"/>
      <c r="G449" s="20"/>
      <c r="H449" s="20"/>
      <c r="I449" s="20"/>
      <c r="J449" s="20"/>
      <c r="K449" s="20"/>
    </row>
    <row r="450" spans="1:11">
      <c r="A450" s="20"/>
      <c r="B450" s="20"/>
      <c r="C450" s="20"/>
      <c r="D450" s="20"/>
      <c r="E450" s="20"/>
      <c r="F450" s="32"/>
      <c r="G450" s="20"/>
      <c r="H450" s="20"/>
      <c r="I450" s="20"/>
      <c r="J450" s="20"/>
      <c r="K450" s="20"/>
    </row>
    <row r="451" spans="1:11">
      <c r="A451" s="20"/>
      <c r="B451" s="20"/>
      <c r="C451" s="20"/>
      <c r="D451" s="20"/>
      <c r="E451" s="20"/>
      <c r="F451" s="32"/>
      <c r="G451" s="20"/>
      <c r="H451" s="20"/>
      <c r="I451" s="20"/>
      <c r="J451" s="20"/>
      <c r="K451" s="20"/>
    </row>
    <row r="452" spans="1:11">
      <c r="A452" s="20"/>
      <c r="B452" s="20"/>
      <c r="C452" s="20"/>
      <c r="D452" s="20"/>
      <c r="E452" s="20"/>
      <c r="F452" s="32"/>
      <c r="G452" s="20"/>
      <c r="H452" s="20"/>
      <c r="I452" s="20"/>
      <c r="J452" s="20"/>
      <c r="K452" s="20"/>
    </row>
    <row r="453" spans="1:11">
      <c r="A453" s="20"/>
      <c r="B453" s="20"/>
      <c r="C453" s="20"/>
      <c r="D453" s="20"/>
      <c r="E453" s="20"/>
      <c r="F453" s="32"/>
      <c r="G453" s="20"/>
      <c r="H453" s="20"/>
      <c r="I453" s="20"/>
      <c r="J453" s="20"/>
      <c r="K453" s="20"/>
    </row>
    <row r="454" spans="1:11">
      <c r="A454" s="20"/>
      <c r="B454" s="20"/>
      <c r="C454" s="20"/>
      <c r="D454" s="20"/>
      <c r="E454" s="20"/>
      <c r="F454" s="32"/>
      <c r="G454" s="20"/>
      <c r="H454" s="20"/>
      <c r="I454" s="20"/>
      <c r="J454" s="20"/>
      <c r="K454" s="20"/>
    </row>
    <row r="455" spans="1:11">
      <c r="A455" s="20"/>
      <c r="B455" s="20"/>
      <c r="C455" s="20"/>
      <c r="D455" s="20"/>
      <c r="E455" s="20"/>
      <c r="F455" s="32"/>
      <c r="G455" s="20"/>
      <c r="H455" s="20"/>
      <c r="I455" s="20"/>
      <c r="J455" s="20"/>
      <c r="K455" s="20"/>
    </row>
    <row r="456" spans="1:11">
      <c r="A456" s="20"/>
      <c r="B456" s="20"/>
      <c r="C456" s="20"/>
      <c r="D456" s="20"/>
      <c r="E456" s="20"/>
      <c r="F456" s="32"/>
      <c r="G456" s="20"/>
      <c r="H456" s="20"/>
      <c r="I456" s="20"/>
      <c r="J456" s="20"/>
      <c r="K456" s="20"/>
    </row>
    <row r="457" spans="1:11">
      <c r="A457" s="20"/>
      <c r="B457" s="20"/>
      <c r="C457" s="20"/>
      <c r="D457" s="20"/>
      <c r="E457" s="20"/>
      <c r="F457" s="32"/>
      <c r="G457" s="20"/>
      <c r="H457" s="20"/>
      <c r="I457" s="20"/>
      <c r="J457" s="20"/>
      <c r="K457" s="20"/>
    </row>
    <row r="458" spans="1:11">
      <c r="A458" s="20"/>
      <c r="B458" s="20"/>
      <c r="C458" s="20"/>
      <c r="D458" s="20"/>
      <c r="E458" s="20"/>
      <c r="F458" s="32"/>
      <c r="G458" s="20"/>
      <c r="H458" s="20"/>
      <c r="I458" s="20"/>
      <c r="J458" s="20"/>
      <c r="K458" s="20"/>
    </row>
    <row r="459" spans="1:11">
      <c r="A459" s="20"/>
      <c r="B459" s="20"/>
      <c r="C459" s="20"/>
      <c r="D459" s="20"/>
      <c r="E459" s="20"/>
      <c r="F459" s="32"/>
      <c r="G459" s="20"/>
      <c r="H459" s="20"/>
      <c r="I459" s="20"/>
      <c r="J459" s="20"/>
      <c r="K459" s="20"/>
    </row>
    <row r="460" spans="1:11">
      <c r="A460" s="20"/>
      <c r="B460" s="20"/>
      <c r="C460" s="20"/>
      <c r="D460" s="20"/>
      <c r="E460" s="20"/>
      <c r="F460" s="32"/>
      <c r="G460" s="20"/>
      <c r="H460" s="20"/>
      <c r="I460" s="20"/>
      <c r="J460" s="20"/>
      <c r="K460" s="20"/>
    </row>
    <row r="461" spans="1:11">
      <c r="A461" s="20"/>
      <c r="B461" s="20"/>
      <c r="C461" s="20"/>
      <c r="D461" s="20"/>
      <c r="E461" s="20"/>
      <c r="F461" s="32"/>
      <c r="G461" s="20"/>
      <c r="H461" s="20"/>
      <c r="I461" s="20"/>
      <c r="J461" s="20"/>
      <c r="K461" s="20"/>
    </row>
    <row r="462" spans="1:11">
      <c r="A462" s="20"/>
      <c r="B462" s="20"/>
      <c r="C462" s="20"/>
      <c r="D462" s="20"/>
      <c r="E462" s="20"/>
      <c r="F462" s="32"/>
      <c r="G462" s="20"/>
      <c r="H462" s="20"/>
      <c r="I462" s="20"/>
      <c r="J462" s="20"/>
      <c r="K462" s="20"/>
    </row>
    <row r="463" spans="1:11">
      <c r="A463" s="20"/>
      <c r="B463" s="20"/>
      <c r="C463" s="20"/>
      <c r="D463" s="20"/>
      <c r="E463" s="20"/>
      <c r="F463" s="32"/>
      <c r="G463" s="20"/>
      <c r="H463" s="20"/>
      <c r="I463" s="20"/>
      <c r="J463" s="20"/>
      <c r="K463" s="20"/>
    </row>
    <row r="464" spans="1:11">
      <c r="A464" s="20"/>
      <c r="B464" s="20"/>
      <c r="C464" s="20"/>
      <c r="D464" s="20"/>
      <c r="E464" s="20"/>
      <c r="F464" s="32"/>
      <c r="G464" s="20"/>
      <c r="H464" s="20"/>
      <c r="I464" s="20"/>
      <c r="J464" s="20"/>
      <c r="K464" s="20"/>
    </row>
    <row r="465" spans="1:11">
      <c r="A465" s="20"/>
      <c r="B465" s="20"/>
      <c r="C465" s="20"/>
      <c r="D465" s="20"/>
      <c r="E465" s="20"/>
      <c r="F465" s="32"/>
      <c r="G465" s="20"/>
      <c r="H465" s="20"/>
      <c r="I465" s="20"/>
      <c r="J465" s="20"/>
      <c r="K465" s="20"/>
    </row>
    <row r="466" spans="1:11">
      <c r="A466" s="20"/>
      <c r="B466" s="20"/>
      <c r="C466" s="20"/>
      <c r="D466" s="20"/>
      <c r="E466" s="20"/>
      <c r="F466" s="32"/>
      <c r="G466" s="20"/>
      <c r="H466" s="20"/>
      <c r="I466" s="20"/>
      <c r="J466" s="20"/>
      <c r="K466" s="20"/>
    </row>
    <row r="467" spans="1:11">
      <c r="A467" s="20"/>
      <c r="B467" s="20"/>
      <c r="C467" s="20"/>
      <c r="D467" s="20"/>
      <c r="E467" s="20"/>
      <c r="F467" s="32"/>
      <c r="G467" s="20"/>
      <c r="H467" s="20"/>
      <c r="I467" s="20"/>
      <c r="J467" s="20"/>
      <c r="K467" s="20"/>
    </row>
    <row r="468" spans="1:11">
      <c r="A468" s="20"/>
      <c r="B468" s="20"/>
      <c r="C468" s="20"/>
      <c r="D468" s="20"/>
      <c r="E468" s="20"/>
      <c r="F468" s="32"/>
      <c r="G468" s="20"/>
      <c r="H468" s="20"/>
      <c r="I468" s="20"/>
      <c r="J468" s="20"/>
      <c r="K468" s="20"/>
    </row>
    <row r="469" spans="1:11">
      <c r="A469" s="20"/>
      <c r="B469" s="20"/>
      <c r="C469" s="20"/>
      <c r="D469" s="20"/>
      <c r="E469" s="20"/>
      <c r="F469" s="32"/>
      <c r="G469" s="20"/>
      <c r="H469" s="20"/>
      <c r="I469" s="20"/>
      <c r="J469" s="20"/>
      <c r="K469" s="20"/>
    </row>
    <row r="470" spans="1:11">
      <c r="A470" s="20"/>
      <c r="B470" s="20"/>
      <c r="C470" s="20"/>
      <c r="D470" s="20"/>
      <c r="E470" s="20"/>
      <c r="F470" s="32"/>
      <c r="G470" s="20"/>
      <c r="H470" s="20"/>
      <c r="I470" s="20"/>
      <c r="J470" s="20"/>
      <c r="K470" s="20"/>
    </row>
    <row r="471" spans="1:11">
      <c r="A471" s="20"/>
      <c r="B471" s="20"/>
      <c r="C471" s="20"/>
      <c r="D471" s="20"/>
      <c r="E471" s="20"/>
      <c r="F471" s="32"/>
      <c r="G471" s="20"/>
      <c r="H471" s="20"/>
      <c r="I471" s="20"/>
      <c r="J471" s="20"/>
      <c r="K471" s="20"/>
    </row>
    <row r="472" spans="1:11">
      <c r="A472" s="20"/>
      <c r="B472" s="20"/>
      <c r="C472" s="20"/>
      <c r="D472" s="20"/>
      <c r="E472" s="20"/>
      <c r="F472" s="32"/>
      <c r="G472" s="20"/>
      <c r="H472" s="20"/>
      <c r="I472" s="20"/>
      <c r="J472" s="20"/>
      <c r="K472" s="20"/>
    </row>
    <row r="473" spans="1:11">
      <c r="A473" s="20"/>
      <c r="B473" s="20"/>
      <c r="C473" s="20"/>
      <c r="D473" s="20"/>
      <c r="E473" s="20"/>
      <c r="F473" s="32"/>
      <c r="G473" s="20"/>
      <c r="H473" s="20"/>
      <c r="I473" s="20"/>
      <c r="J473" s="20"/>
      <c r="K473" s="20"/>
    </row>
    <row r="474" spans="1:11">
      <c r="A474" s="20"/>
      <c r="B474" s="20"/>
      <c r="C474" s="20"/>
      <c r="D474" s="20"/>
      <c r="E474" s="20"/>
      <c r="F474" s="32"/>
      <c r="G474" s="20"/>
      <c r="H474" s="20"/>
      <c r="I474" s="20"/>
      <c r="J474" s="20"/>
      <c r="K474" s="20"/>
    </row>
    <row r="475" spans="1:11">
      <c r="A475" s="20"/>
      <c r="B475" s="20"/>
      <c r="C475" s="20"/>
      <c r="D475" s="20"/>
      <c r="E475" s="20"/>
      <c r="F475" s="32"/>
      <c r="G475" s="20"/>
      <c r="H475" s="20"/>
      <c r="I475" s="20"/>
      <c r="J475" s="20"/>
      <c r="K475" s="20"/>
    </row>
    <row r="476" spans="1:11">
      <c r="A476" s="20"/>
      <c r="B476" s="20"/>
      <c r="C476" s="20"/>
      <c r="D476" s="20"/>
      <c r="E476" s="20"/>
      <c r="F476" s="32"/>
      <c r="G476" s="20"/>
      <c r="H476" s="20"/>
      <c r="I476" s="20"/>
      <c r="J476" s="20"/>
      <c r="K476" s="20"/>
    </row>
    <row r="477" spans="1:11">
      <c r="A477" s="20"/>
      <c r="B477" s="20"/>
      <c r="C477" s="20"/>
      <c r="D477" s="20"/>
      <c r="E477" s="20"/>
      <c r="F477" s="32"/>
      <c r="G477" s="20"/>
      <c r="H477" s="20"/>
      <c r="I477" s="20"/>
      <c r="J477" s="20"/>
      <c r="K477" s="20"/>
    </row>
    <row r="478" spans="1:11">
      <c r="A478" s="20"/>
      <c r="B478" s="20"/>
      <c r="C478" s="20"/>
      <c r="D478" s="20"/>
      <c r="E478" s="20"/>
      <c r="F478" s="32"/>
      <c r="G478" s="20"/>
      <c r="H478" s="20"/>
      <c r="I478" s="20"/>
      <c r="J478" s="20"/>
      <c r="K478" s="20"/>
    </row>
    <row r="479" spans="1:11">
      <c r="A479" s="20"/>
      <c r="B479" s="20"/>
      <c r="C479" s="20"/>
      <c r="D479" s="20"/>
      <c r="E479" s="20"/>
      <c r="F479" s="32"/>
      <c r="G479" s="20"/>
      <c r="H479" s="20"/>
      <c r="I479" s="20"/>
      <c r="J479" s="20"/>
      <c r="K479" s="20"/>
    </row>
    <row r="480" spans="1:11">
      <c r="A480" s="20"/>
      <c r="B480" s="20"/>
      <c r="C480" s="20"/>
      <c r="D480" s="20"/>
      <c r="E480" s="20"/>
      <c r="F480" s="32"/>
      <c r="G480" s="20"/>
      <c r="H480" s="20"/>
      <c r="I480" s="20"/>
      <c r="J480" s="20"/>
      <c r="K480" s="20"/>
    </row>
    <row r="481" spans="1:11">
      <c r="A481" s="20"/>
      <c r="B481" s="20"/>
      <c r="C481" s="20"/>
      <c r="D481" s="20"/>
      <c r="E481" s="20"/>
      <c r="F481" s="32"/>
      <c r="G481" s="20"/>
      <c r="H481" s="20"/>
      <c r="I481" s="20"/>
      <c r="J481" s="20"/>
      <c r="K481" s="20"/>
    </row>
    <row r="482" spans="1:11">
      <c r="A482" s="20"/>
      <c r="B482" s="20"/>
      <c r="C482" s="20"/>
      <c r="D482" s="20"/>
      <c r="E482" s="20"/>
      <c r="F482" s="32"/>
      <c r="G482" s="20"/>
      <c r="H482" s="20"/>
      <c r="I482" s="20"/>
      <c r="J482" s="20"/>
      <c r="K482" s="20"/>
    </row>
    <row r="483" spans="1:11">
      <c r="A483" s="20"/>
      <c r="B483" s="20"/>
      <c r="C483" s="20"/>
      <c r="D483" s="20"/>
      <c r="E483" s="20"/>
      <c r="F483" s="32"/>
      <c r="G483" s="20"/>
      <c r="H483" s="20"/>
      <c r="I483" s="20"/>
      <c r="J483" s="20"/>
      <c r="K483" s="20"/>
    </row>
    <row r="484" spans="1:11">
      <c r="A484" s="20"/>
      <c r="B484" s="20"/>
      <c r="C484" s="20"/>
      <c r="D484" s="20"/>
      <c r="E484" s="20"/>
      <c r="F484" s="32"/>
      <c r="G484" s="20"/>
      <c r="H484" s="20"/>
      <c r="I484" s="20"/>
      <c r="J484" s="20"/>
      <c r="K484" s="20"/>
    </row>
    <row r="485" spans="1:11">
      <c r="A485" s="20"/>
      <c r="B485" s="20"/>
      <c r="C485" s="20"/>
      <c r="D485" s="20"/>
      <c r="E485" s="20"/>
      <c r="F485" s="32"/>
      <c r="G485" s="20"/>
      <c r="H485" s="20"/>
      <c r="I485" s="20"/>
      <c r="J485" s="20"/>
      <c r="K485" s="20"/>
    </row>
    <row r="486" spans="1:11">
      <c r="A486" s="20"/>
      <c r="B486" s="20"/>
      <c r="C486" s="20"/>
      <c r="D486" s="20"/>
      <c r="E486" s="20"/>
      <c r="F486" s="32"/>
      <c r="G486" s="20"/>
      <c r="H486" s="20"/>
      <c r="I486" s="20"/>
      <c r="J486" s="20"/>
      <c r="K486" s="20"/>
    </row>
    <row r="487" spans="1:11">
      <c r="A487" s="20"/>
      <c r="B487" s="20"/>
      <c r="C487" s="20"/>
      <c r="D487" s="20"/>
      <c r="E487" s="20"/>
      <c r="F487" s="32"/>
      <c r="G487" s="20"/>
      <c r="H487" s="20"/>
      <c r="I487" s="20"/>
      <c r="J487" s="20"/>
      <c r="K487" s="20"/>
    </row>
    <row r="488" spans="1:11">
      <c r="A488" s="20"/>
      <c r="B488" s="20"/>
      <c r="C488" s="20"/>
      <c r="D488" s="20"/>
      <c r="E488" s="20"/>
      <c r="F488" s="32"/>
      <c r="G488" s="20"/>
      <c r="H488" s="20"/>
      <c r="I488" s="20"/>
      <c r="J488" s="20"/>
      <c r="K488" s="20"/>
    </row>
    <row r="489" spans="1:11">
      <c r="A489" s="20"/>
      <c r="B489" s="20"/>
      <c r="C489" s="20"/>
      <c r="D489" s="20"/>
      <c r="E489" s="20"/>
      <c r="F489" s="32"/>
      <c r="G489" s="20"/>
      <c r="H489" s="20"/>
      <c r="I489" s="20"/>
      <c r="J489" s="20"/>
      <c r="K489" s="20"/>
    </row>
    <row r="490" spans="1:11">
      <c r="A490" s="20"/>
      <c r="B490" s="20"/>
      <c r="C490" s="20"/>
      <c r="D490" s="20"/>
      <c r="E490" s="20"/>
      <c r="F490" s="32"/>
      <c r="G490" s="20"/>
      <c r="H490" s="20"/>
      <c r="I490" s="20"/>
      <c r="J490" s="20"/>
      <c r="K490" s="20"/>
    </row>
    <row r="491" spans="1:11">
      <c r="A491" s="20"/>
      <c r="B491" s="20"/>
      <c r="C491" s="20"/>
      <c r="D491" s="20"/>
      <c r="E491" s="20"/>
      <c r="F491" s="32"/>
      <c r="G491" s="20"/>
      <c r="H491" s="20"/>
      <c r="I491" s="20"/>
      <c r="J491" s="20"/>
      <c r="K491" s="20"/>
    </row>
    <row r="492" spans="1:11">
      <c r="A492" s="20"/>
      <c r="B492" s="20"/>
      <c r="C492" s="20"/>
      <c r="D492" s="20"/>
      <c r="E492" s="20"/>
      <c r="F492" s="32"/>
      <c r="G492" s="20"/>
      <c r="H492" s="20"/>
      <c r="I492" s="20"/>
      <c r="J492" s="20"/>
      <c r="K492" s="20"/>
    </row>
    <row r="493" spans="1:11">
      <c r="A493" s="20"/>
      <c r="B493" s="20"/>
      <c r="C493" s="20"/>
      <c r="D493" s="20"/>
      <c r="E493" s="20"/>
      <c r="F493" s="32"/>
      <c r="G493" s="20"/>
      <c r="H493" s="20"/>
      <c r="I493" s="20"/>
      <c r="J493" s="20"/>
      <c r="K493" s="20"/>
    </row>
    <row r="494" spans="1:11">
      <c r="A494" s="20"/>
      <c r="B494" s="20"/>
      <c r="C494" s="20"/>
      <c r="D494" s="20"/>
      <c r="E494" s="20"/>
      <c r="F494" s="32"/>
      <c r="G494" s="20"/>
      <c r="H494" s="20"/>
      <c r="I494" s="20"/>
      <c r="J494" s="20"/>
      <c r="K494" s="20"/>
    </row>
    <row r="495" spans="1:11">
      <c r="A495" s="20"/>
      <c r="B495" s="20"/>
      <c r="C495" s="20"/>
      <c r="D495" s="20"/>
      <c r="E495" s="20"/>
      <c r="F495" s="32"/>
      <c r="G495" s="20"/>
      <c r="H495" s="20"/>
      <c r="I495" s="20"/>
      <c r="J495" s="20"/>
      <c r="K495" s="20"/>
    </row>
    <row r="496" spans="1:11">
      <c r="A496" s="20"/>
      <c r="B496" s="20"/>
      <c r="C496" s="20"/>
      <c r="D496" s="20"/>
      <c r="E496" s="20"/>
      <c r="F496" s="32"/>
      <c r="G496" s="20"/>
      <c r="H496" s="20"/>
      <c r="I496" s="20"/>
      <c r="J496" s="20"/>
      <c r="K496" s="20"/>
    </row>
    <row r="497" spans="1:11">
      <c r="A497" s="20"/>
      <c r="B497" s="20"/>
      <c r="C497" s="20"/>
      <c r="D497" s="20"/>
      <c r="E497" s="20"/>
      <c r="F497" s="32"/>
      <c r="G497" s="20"/>
      <c r="H497" s="20"/>
      <c r="I497" s="20"/>
      <c r="J497" s="20"/>
      <c r="K497" s="20"/>
    </row>
    <row r="498" spans="1:11">
      <c r="A498" s="20"/>
      <c r="B498" s="20"/>
      <c r="C498" s="20"/>
      <c r="D498" s="20"/>
      <c r="E498" s="20"/>
      <c r="F498" s="32"/>
      <c r="G498" s="20"/>
      <c r="H498" s="20"/>
      <c r="I498" s="20"/>
      <c r="J498" s="20"/>
      <c r="K498" s="20"/>
    </row>
    <row r="499" spans="1:11">
      <c r="A499" s="20"/>
      <c r="B499" s="20"/>
      <c r="C499" s="20"/>
      <c r="D499" s="20"/>
      <c r="E499" s="20"/>
      <c r="F499" s="32"/>
      <c r="G499" s="20"/>
      <c r="H499" s="20"/>
      <c r="I499" s="20"/>
      <c r="J499" s="20"/>
      <c r="K499" s="20"/>
    </row>
    <row r="500" spans="1:11">
      <c r="A500" s="20"/>
      <c r="B500" s="20"/>
      <c r="C500" s="20"/>
      <c r="D500" s="20"/>
      <c r="E500" s="20"/>
      <c r="F500" s="32"/>
      <c r="G500" s="20"/>
      <c r="H500" s="20"/>
      <c r="I500" s="20"/>
      <c r="J500" s="20"/>
      <c r="K500" s="20"/>
    </row>
    <row r="501" spans="1:11">
      <c r="A501" s="20"/>
      <c r="B501" s="20"/>
      <c r="C501" s="20"/>
      <c r="D501" s="20"/>
      <c r="E501" s="20"/>
      <c r="F501" s="32"/>
      <c r="G501" s="20"/>
      <c r="H501" s="20"/>
      <c r="I501" s="20"/>
      <c r="J501" s="20"/>
      <c r="K501" s="20"/>
    </row>
    <row r="502" spans="1:11">
      <c r="A502" s="20"/>
      <c r="B502" s="20"/>
      <c r="C502" s="20"/>
      <c r="D502" s="20"/>
      <c r="E502" s="20"/>
      <c r="F502" s="32"/>
      <c r="G502" s="20"/>
      <c r="H502" s="20"/>
      <c r="I502" s="20"/>
      <c r="J502" s="20"/>
      <c r="K502" s="20"/>
    </row>
    <row r="503" spans="1:11">
      <c r="A503" s="20"/>
      <c r="B503" s="20"/>
      <c r="C503" s="20"/>
      <c r="D503" s="20"/>
      <c r="E503" s="20"/>
      <c r="F503" s="32"/>
      <c r="G503" s="20"/>
      <c r="H503" s="20"/>
      <c r="I503" s="20"/>
      <c r="J503" s="20"/>
      <c r="K503" s="20"/>
    </row>
    <row r="504" spans="1:11">
      <c r="A504" s="20"/>
      <c r="B504" s="20"/>
      <c r="C504" s="20"/>
      <c r="D504" s="20"/>
      <c r="E504" s="20"/>
      <c r="F504" s="32"/>
      <c r="G504" s="20"/>
      <c r="H504" s="20"/>
      <c r="I504" s="20"/>
      <c r="J504" s="20"/>
      <c r="K504" s="20"/>
    </row>
    <row r="505" spans="1:11">
      <c r="A505" s="20"/>
      <c r="B505" s="20"/>
      <c r="C505" s="20"/>
      <c r="D505" s="20"/>
      <c r="E505" s="20"/>
      <c r="F505" s="32"/>
      <c r="G505" s="20"/>
      <c r="H505" s="20"/>
      <c r="I505" s="20"/>
      <c r="J505" s="20"/>
      <c r="K505" s="20"/>
    </row>
    <row r="506" spans="1:11">
      <c r="A506" s="20"/>
      <c r="B506" s="20"/>
      <c r="C506" s="20"/>
      <c r="D506" s="20"/>
      <c r="E506" s="20"/>
      <c r="F506" s="32"/>
      <c r="G506" s="20"/>
      <c r="H506" s="20"/>
      <c r="I506" s="20"/>
      <c r="J506" s="20"/>
      <c r="K506" s="20"/>
    </row>
    <row r="507" spans="1:11">
      <c r="A507" s="20"/>
      <c r="B507" s="20"/>
      <c r="C507" s="20"/>
      <c r="D507" s="20"/>
      <c r="E507" s="20"/>
      <c r="F507" s="32"/>
      <c r="G507" s="20"/>
      <c r="H507" s="20"/>
      <c r="I507" s="20"/>
      <c r="J507" s="20"/>
      <c r="K507" s="20"/>
    </row>
    <row r="508" spans="1:11">
      <c r="A508" s="20"/>
      <c r="B508" s="20"/>
      <c r="C508" s="20"/>
      <c r="D508" s="20"/>
      <c r="E508" s="20"/>
      <c r="F508" s="32"/>
      <c r="G508" s="20"/>
      <c r="H508" s="20"/>
      <c r="I508" s="20"/>
      <c r="J508" s="20"/>
      <c r="K508" s="20"/>
    </row>
    <row r="509" spans="1:11">
      <c r="A509" s="20"/>
      <c r="B509" s="20"/>
      <c r="C509" s="20"/>
      <c r="D509" s="20"/>
      <c r="E509" s="20"/>
      <c r="F509" s="32"/>
      <c r="G509" s="20"/>
      <c r="H509" s="20"/>
      <c r="I509" s="20"/>
      <c r="J509" s="20"/>
      <c r="K509" s="20"/>
    </row>
    <row r="510" spans="1:11">
      <c r="A510" s="20"/>
      <c r="B510" s="20"/>
      <c r="C510" s="20"/>
      <c r="D510" s="20"/>
      <c r="E510" s="20"/>
      <c r="F510" s="32"/>
      <c r="G510" s="20"/>
      <c r="H510" s="20"/>
      <c r="I510" s="20"/>
      <c r="J510" s="20"/>
      <c r="K510" s="20"/>
    </row>
    <row r="511" spans="1:11">
      <c r="A511" s="20"/>
      <c r="B511" s="20"/>
      <c r="C511" s="20"/>
      <c r="D511" s="20"/>
      <c r="E511" s="20"/>
      <c r="F511" s="32"/>
      <c r="G511" s="20"/>
      <c r="H511" s="20"/>
      <c r="I511" s="20"/>
      <c r="J511" s="20"/>
      <c r="K511" s="20"/>
    </row>
    <row r="512" spans="1:11">
      <c r="A512" s="20"/>
      <c r="B512" s="20"/>
      <c r="C512" s="20"/>
      <c r="D512" s="20"/>
      <c r="E512" s="20"/>
      <c r="F512" s="32"/>
      <c r="G512" s="20"/>
      <c r="H512" s="20"/>
      <c r="I512" s="20"/>
      <c r="J512" s="20"/>
      <c r="K512" s="20"/>
    </row>
    <row r="513" spans="1:11">
      <c r="A513" s="20"/>
      <c r="B513" s="20"/>
      <c r="C513" s="20"/>
      <c r="D513" s="20"/>
      <c r="E513" s="20"/>
      <c r="F513" s="32"/>
      <c r="G513" s="20"/>
      <c r="H513" s="20"/>
      <c r="I513" s="20"/>
      <c r="J513" s="20"/>
      <c r="K513" s="20"/>
    </row>
    <row r="514" spans="1:11">
      <c r="A514" s="20"/>
      <c r="B514" s="20"/>
      <c r="C514" s="20"/>
      <c r="D514" s="20"/>
      <c r="E514" s="20"/>
      <c r="F514" s="32"/>
      <c r="G514" s="20"/>
      <c r="H514" s="20"/>
      <c r="I514" s="20"/>
      <c r="J514" s="20"/>
      <c r="K514" s="20"/>
    </row>
    <row r="515" spans="1:11">
      <c r="A515" s="20"/>
      <c r="B515" s="20"/>
      <c r="C515" s="20"/>
      <c r="D515" s="20"/>
      <c r="E515" s="20"/>
      <c r="F515" s="32"/>
      <c r="G515" s="20"/>
      <c r="H515" s="20"/>
      <c r="I515" s="20"/>
      <c r="J515" s="20"/>
      <c r="K515" s="20"/>
    </row>
    <row r="516" spans="1:11">
      <c r="A516" s="20"/>
      <c r="B516" s="20"/>
      <c r="C516" s="20"/>
      <c r="D516" s="20"/>
      <c r="E516" s="20"/>
      <c r="F516" s="32"/>
      <c r="G516" s="20"/>
      <c r="H516" s="20"/>
      <c r="I516" s="20"/>
      <c r="J516" s="20"/>
      <c r="K516" s="20"/>
    </row>
    <row r="517" spans="1:11">
      <c r="A517" s="20"/>
      <c r="B517" s="20"/>
      <c r="C517" s="20"/>
      <c r="D517" s="20"/>
      <c r="E517" s="20"/>
      <c r="F517" s="32"/>
      <c r="G517" s="20"/>
      <c r="H517" s="20"/>
      <c r="I517" s="20"/>
      <c r="J517" s="20"/>
      <c r="K517" s="20"/>
    </row>
    <row r="518" spans="1:11">
      <c r="A518" s="20"/>
      <c r="B518" s="20"/>
      <c r="C518" s="20"/>
      <c r="D518" s="20"/>
      <c r="E518" s="20"/>
      <c r="F518" s="32"/>
      <c r="G518" s="20"/>
      <c r="H518" s="20"/>
      <c r="I518" s="20"/>
      <c r="J518" s="20"/>
      <c r="K518" s="20"/>
    </row>
    <row r="519" spans="1:11">
      <c r="A519" s="20"/>
      <c r="B519" s="20"/>
      <c r="C519" s="20"/>
      <c r="D519" s="20"/>
      <c r="E519" s="20"/>
      <c r="F519" s="32"/>
      <c r="G519" s="20"/>
      <c r="H519" s="20"/>
      <c r="I519" s="20"/>
      <c r="J519" s="20"/>
      <c r="K519" s="20"/>
    </row>
    <row r="520" spans="1:11">
      <c r="A520" s="20"/>
      <c r="B520" s="20"/>
      <c r="C520" s="20"/>
      <c r="D520" s="20"/>
      <c r="E520" s="20"/>
      <c r="F520" s="32"/>
      <c r="G520" s="20"/>
      <c r="H520" s="20"/>
      <c r="I520" s="20"/>
      <c r="J520" s="20"/>
      <c r="K520" s="20"/>
    </row>
    <row r="521" spans="1:11">
      <c r="A521" s="20"/>
      <c r="B521" s="20"/>
      <c r="C521" s="20"/>
      <c r="D521" s="20"/>
      <c r="E521" s="20"/>
      <c r="F521" s="32"/>
      <c r="G521" s="20"/>
      <c r="H521" s="20"/>
      <c r="I521" s="20"/>
      <c r="J521" s="20"/>
      <c r="K521" s="20"/>
    </row>
    <row r="522" spans="1:11">
      <c r="A522" s="20"/>
      <c r="B522" s="20"/>
      <c r="C522" s="20"/>
      <c r="D522" s="20"/>
      <c r="E522" s="20"/>
      <c r="F522" s="32"/>
      <c r="G522" s="20"/>
      <c r="H522" s="20"/>
      <c r="I522" s="20"/>
      <c r="J522" s="20"/>
      <c r="K522" s="20"/>
    </row>
    <row r="523" spans="1:11">
      <c r="A523" s="20"/>
      <c r="B523" s="20"/>
      <c r="C523" s="20"/>
      <c r="D523" s="20"/>
      <c r="E523" s="20"/>
      <c r="F523" s="32"/>
      <c r="G523" s="20"/>
      <c r="H523" s="20"/>
      <c r="I523" s="20"/>
      <c r="J523" s="20"/>
      <c r="K523" s="20"/>
    </row>
    <row r="524" spans="1:11">
      <c r="A524" s="20"/>
      <c r="B524" s="20"/>
      <c r="C524" s="20"/>
      <c r="D524" s="20"/>
      <c r="E524" s="20"/>
      <c r="F524" s="32"/>
      <c r="G524" s="20"/>
      <c r="H524" s="20"/>
      <c r="I524" s="20"/>
      <c r="J524" s="20"/>
      <c r="K524" s="20"/>
    </row>
    <row r="525" spans="1:11">
      <c r="A525" s="20"/>
      <c r="B525" s="20"/>
      <c r="C525" s="20"/>
      <c r="D525" s="20"/>
      <c r="E525" s="20"/>
      <c r="F525" s="32"/>
      <c r="G525" s="20"/>
      <c r="H525" s="20"/>
      <c r="I525" s="20"/>
      <c r="J525" s="20"/>
      <c r="K525" s="20"/>
    </row>
    <row r="526" spans="1:11">
      <c r="A526" s="20"/>
      <c r="B526" s="20"/>
      <c r="C526" s="20"/>
      <c r="D526" s="20"/>
      <c r="E526" s="20"/>
      <c r="F526" s="32"/>
      <c r="G526" s="20"/>
      <c r="H526" s="20"/>
      <c r="I526" s="20"/>
      <c r="J526" s="20"/>
      <c r="K526" s="20"/>
    </row>
    <row r="527" spans="1:11">
      <c r="A527" s="20"/>
      <c r="B527" s="20"/>
      <c r="C527" s="20"/>
      <c r="D527" s="20"/>
      <c r="E527" s="20"/>
      <c r="F527" s="32"/>
      <c r="G527" s="20"/>
      <c r="H527" s="20"/>
      <c r="I527" s="20"/>
      <c r="J527" s="20"/>
      <c r="K527" s="20"/>
    </row>
    <row r="528" spans="1:11">
      <c r="A528" s="20"/>
      <c r="B528" s="20"/>
      <c r="C528" s="20"/>
      <c r="D528" s="20"/>
      <c r="E528" s="20"/>
      <c r="F528" s="32"/>
      <c r="G528" s="20"/>
      <c r="H528" s="20"/>
      <c r="I528" s="20"/>
      <c r="J528" s="20"/>
      <c r="K528" s="20"/>
    </row>
    <row r="529" spans="1:11">
      <c r="A529" s="20"/>
      <c r="B529" s="20"/>
      <c r="C529" s="20"/>
      <c r="D529" s="20"/>
      <c r="E529" s="20"/>
      <c r="F529" s="32"/>
      <c r="G529" s="20"/>
      <c r="H529" s="20"/>
      <c r="I529" s="20"/>
      <c r="J529" s="20"/>
      <c r="K529" s="20"/>
    </row>
    <row r="530" spans="1:11">
      <c r="A530" s="20"/>
      <c r="B530" s="20"/>
      <c r="C530" s="20"/>
      <c r="D530" s="20"/>
      <c r="E530" s="20"/>
      <c r="F530" s="32"/>
      <c r="G530" s="20"/>
      <c r="H530" s="20"/>
      <c r="I530" s="20"/>
      <c r="J530" s="20"/>
      <c r="K530" s="20"/>
    </row>
    <row r="531" spans="1:11">
      <c r="A531" s="20"/>
      <c r="B531" s="20"/>
      <c r="C531" s="20"/>
      <c r="D531" s="20"/>
      <c r="E531" s="20"/>
      <c r="F531" s="32"/>
      <c r="G531" s="20"/>
      <c r="H531" s="20"/>
      <c r="I531" s="20"/>
      <c r="J531" s="20"/>
      <c r="K531" s="20"/>
    </row>
    <row r="532" spans="1:11">
      <c r="A532" s="20"/>
      <c r="B532" s="20"/>
      <c r="C532" s="20"/>
      <c r="D532" s="20"/>
      <c r="E532" s="20"/>
      <c r="F532" s="32"/>
      <c r="G532" s="20"/>
      <c r="H532" s="20"/>
      <c r="I532" s="20"/>
      <c r="J532" s="20"/>
      <c r="K532" s="20"/>
    </row>
    <row r="533" spans="1:11">
      <c r="A533" s="20"/>
      <c r="B533" s="20"/>
      <c r="C533" s="20"/>
      <c r="D533" s="20"/>
      <c r="E533" s="20"/>
      <c r="F533" s="32"/>
      <c r="G533" s="20"/>
      <c r="H533" s="20"/>
      <c r="I533" s="20"/>
      <c r="J533" s="20"/>
      <c r="K533" s="20"/>
    </row>
    <row r="534" spans="1:11">
      <c r="A534" s="20"/>
      <c r="B534" s="20"/>
      <c r="C534" s="20"/>
      <c r="D534" s="20"/>
      <c r="E534" s="20"/>
      <c r="F534" s="32"/>
      <c r="G534" s="20"/>
      <c r="H534" s="20"/>
      <c r="I534" s="20"/>
      <c r="J534" s="20"/>
      <c r="K534" s="20"/>
    </row>
    <row r="535" spans="1:11">
      <c r="A535" s="20"/>
      <c r="B535" s="20"/>
      <c r="C535" s="20"/>
      <c r="D535" s="20"/>
      <c r="E535" s="20"/>
      <c r="F535" s="32"/>
      <c r="G535" s="20"/>
      <c r="H535" s="20"/>
      <c r="I535" s="20"/>
      <c r="J535" s="20"/>
      <c r="K535" s="20"/>
    </row>
    <row r="536" spans="1:11">
      <c r="A536" s="20"/>
      <c r="B536" s="20"/>
      <c r="C536" s="20"/>
      <c r="D536" s="20"/>
      <c r="E536" s="20"/>
      <c r="F536" s="32"/>
      <c r="G536" s="20"/>
      <c r="H536" s="20"/>
      <c r="I536" s="20"/>
      <c r="J536" s="20"/>
      <c r="K536" s="20"/>
    </row>
    <row r="537" spans="1:11">
      <c r="A537" s="46"/>
      <c r="B537" s="46"/>
      <c r="C537" s="46"/>
      <c r="D537" s="20"/>
      <c r="E537" s="46"/>
      <c r="F537" s="46"/>
      <c r="G537" s="46"/>
      <c r="H537" s="46"/>
      <c r="I537" s="46"/>
      <c r="J537" s="46"/>
      <c r="K537" s="46"/>
    </row>
    <row r="538" spans="1:11">
      <c r="A538" s="46"/>
      <c r="B538" s="20"/>
      <c r="C538" s="20"/>
      <c r="D538" s="20"/>
      <c r="E538" s="32"/>
      <c r="F538" s="20"/>
      <c r="G538" s="32"/>
      <c r="H538" s="32"/>
      <c r="I538" s="32"/>
      <c r="J538" s="32"/>
      <c r="K538" s="32"/>
    </row>
    <row r="539" spans="1:11">
      <c r="A539" s="46"/>
      <c r="B539" s="20"/>
      <c r="C539" s="20"/>
      <c r="D539" s="20"/>
      <c r="E539" s="32"/>
      <c r="F539" s="20"/>
      <c r="G539" s="32"/>
      <c r="H539" s="32"/>
      <c r="I539" s="32"/>
      <c r="J539" s="32"/>
      <c r="K539" s="32"/>
    </row>
    <row r="540" spans="1:11">
      <c r="A540" s="46"/>
      <c r="B540" s="20"/>
      <c r="C540" s="20"/>
      <c r="D540" s="20"/>
      <c r="E540" s="32"/>
      <c r="F540" s="20"/>
      <c r="G540" s="32"/>
      <c r="H540" s="32"/>
      <c r="I540" s="32"/>
      <c r="J540" s="32"/>
      <c r="K540" s="32"/>
    </row>
  </sheetData>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19bbcd-3240-4de9-a367-eac0606b20c8">
      <Terms xmlns="http://schemas.microsoft.com/office/infopath/2007/PartnerControls"/>
    </lcf76f155ced4ddcb4097134ff3c332f>
    <TaxCatchAll xmlns="828e6ecc-f3bc-4b04-98a4-e28a99a91c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档" ma:contentTypeID="0x0101003644A37897417949A41541FBF72CCC08" ma:contentTypeVersion="14" ma:contentTypeDescription="新建文档。" ma:contentTypeScope="" ma:versionID="0003665fa72c3285b0b52f974f960aeb">
  <xsd:schema xmlns:xsd="http://www.w3.org/2001/XMLSchema" xmlns:xs="http://www.w3.org/2001/XMLSchema" xmlns:p="http://schemas.microsoft.com/office/2006/metadata/properties" xmlns:ns2="e919bbcd-3240-4de9-a367-eac0606b20c8" xmlns:ns3="828e6ecc-f3bc-4b04-98a4-e28a99a91c03" targetNamespace="http://schemas.microsoft.com/office/2006/metadata/properties" ma:root="true" ma:fieldsID="34928cf51831271f249b77861ef78f87" ns2:_="" ns3:_="">
    <xsd:import namespace="e919bbcd-3240-4de9-a367-eac0606b20c8"/>
    <xsd:import namespace="828e6ecc-f3bc-4b04-98a4-e28a99a91c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19bbcd-3240-4de9-a367-eac0606b20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图像标记" ma:readOnly="false" ma:fieldId="{5cf76f15-5ced-4ddc-b409-7134ff3c332f}" ma:taxonomyMulti="true" ma:sspId="80b48e82-fb35-4037-98ac-54648e67cf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8e6ecc-f3bc-4b04-98a4-e28a99a91c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11afc-e106-4a53-b392-2377353b04f2}" ma:internalName="TaxCatchAll" ma:showField="CatchAllData" ma:web="828e6ecc-f3bc-4b04-98a4-e28a99a91c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677CDB-2D7C-4EA3-93FC-DC4FCD350A40}"/>
</file>

<file path=customXml/itemProps2.xml><?xml version="1.0" encoding="utf-8"?>
<ds:datastoreItem xmlns:ds="http://schemas.openxmlformats.org/officeDocument/2006/customXml" ds:itemID="{EA288021-4374-4E6F-A621-4678E810EE54}"/>
</file>

<file path=customXml/itemProps3.xml><?xml version="1.0" encoding="utf-8"?>
<ds:datastoreItem xmlns:ds="http://schemas.openxmlformats.org/officeDocument/2006/customXml" ds:itemID="{0946C58B-4118-41FA-A712-3D34512863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Yong Li</dc:creator>
  <cp:keywords/>
  <dc:description/>
  <cp:lastModifiedBy/>
  <cp:revision/>
  <dcterms:created xsi:type="dcterms:W3CDTF">2024-09-11T08:56:00Z</dcterms:created>
  <dcterms:modified xsi:type="dcterms:W3CDTF">2026-04-07T14:23:13Z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1BF133A81F774AAB8867B9C93B50E4A0</vt:lpwstr>
  </property>
  <property fmtid="{D5CDD505-2E9C-101B-9397-08002B2CF9AE}" pid="4" name="ContentTypeId">
    <vt:lpwstr>0x0101003644A37897417949A41541FBF72CCC08</vt:lpwstr>
  </property>
  <property fmtid="{D5CDD505-2E9C-101B-9397-08002B2CF9AE}" pid="5" name="MediaServiceImageTags">
    <vt:lpwstr/>
  </property>
</Properties>
</file>